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Oleff, Dominik\Elektromobilität\Fahrzeugliste\Internetpräsenz\"/>
    </mc:Choice>
  </mc:AlternateContent>
  <bookViews>
    <workbookView xWindow="0" yWindow="0" windowWidth="28800" windowHeight="14235"/>
  </bookViews>
  <sheets>
    <sheet name="Daten" sheetId="1" r:id="rId1"/>
  </sheets>
  <definedNames>
    <definedName name="A">Daten!$C$43</definedName>
    <definedName name="ABT_Caddy">Daten!$C$111</definedName>
    <definedName name="Audi_A3_Sportback_e_tron_Plug_in">Daten!$C$84</definedName>
    <definedName name="Audi_A6_Hybrid">Daten!$C$48</definedName>
    <definedName name="Audi_A8_Hybrid">Daten!$C$49</definedName>
    <definedName name="Audi_Q5_Hybrid">Daten!$C$50</definedName>
    <definedName name="BMW_ActiveHybrid_3">Daten!$C$51</definedName>
    <definedName name="BMW_ActiveHybrid_5">Daten!$C$52</definedName>
    <definedName name="BMW_ActiveHybrid_7">Daten!$C$53</definedName>
    <definedName name="BMW_i3">Daten!$C$6</definedName>
    <definedName name="BMW_i8_Plug_in">Daten!$C$86</definedName>
    <definedName name="BMW_X5_Plug_in">Daten!$C$87</definedName>
    <definedName name="Bolloré_Bluecar">Daten!$C$5</definedName>
    <definedName name="Cadillac_ELR">Daten!$C$54</definedName>
    <definedName name="Carice_Mk1_Roadster">Daten!$C$7</definedName>
    <definedName name="Citroën_Berlingo_First_Electric">Daten!$C$112</definedName>
    <definedName name="Citroën_C_Zero">Daten!$C$8</definedName>
    <definedName name="Citroën_DS5_Hybrid">Daten!$C$55</definedName>
    <definedName name="City_Sax">Daten!$C$9</definedName>
    <definedName name="DELIVER">Daten!$C$113</definedName>
    <definedName name="Detroit_Electric_SP_01">Daten!$C$10</definedName>
    <definedName name="E_Wolf_Delta_2_Shuttle">Daten!$C$109</definedName>
    <definedName name="E_Wolf_Omega_0.7">Daten!$C$114</definedName>
    <definedName name="Fisker_Karma">Daten!$C$88</definedName>
    <definedName name="Ford_Focus_Electric">Daten!$C$11</definedName>
    <definedName name="German_E_Cars_CETOS">Daten!$C$12</definedName>
    <definedName name="German_E_Cars_STROMOS">Daten!$C$13</definedName>
    <definedName name="Honda_Jazz_Hybrid">Daten!$C$45</definedName>
    <definedName name="Honda_Urban_Hybrid">Daten!$C$57</definedName>
    <definedName name="Infiniti_Q50_Hybrid">Daten!$C$58</definedName>
    <definedName name="Infiniti_Q70_Hybrid">Daten!$C$59</definedName>
    <definedName name="Karabag_NEW_500E">Daten!$C$15</definedName>
    <definedName name="Kia_Optima">Daten!$C$60</definedName>
    <definedName name="Kia_Optima_T_Hybrid">Daten!$C$46</definedName>
    <definedName name="Kia_Soul_EV">Daten!$C$16</definedName>
    <definedName name="Lexus_CT_200h">Daten!$C$61</definedName>
    <definedName name="Lexus_GS_300h">Daten!$C$62</definedName>
    <definedName name="Lexus_GS_450h">Daten!$C$63</definedName>
    <definedName name="Lexus_IS_300h">Daten!$C$64</definedName>
    <definedName name="Lexus_LS_600h">Daten!$C$65</definedName>
    <definedName name="Lexus_NX_300h">Daten!$C$66</definedName>
    <definedName name="Lexus_RX_450h">Daten!$C$67</definedName>
    <definedName name="Mercdes_S_300_BlueTEC_Hybrid">Daten!$C$70</definedName>
    <definedName name="Mercedes_B_Klasse_electric_drive">Daten!$C$17</definedName>
    <definedName name="Mercedes_C300_BlueTec_Hybrid">Daten!$C$68</definedName>
    <definedName name="Mercedes_E_300_BlueTEC_Hybrid">Daten!$C$69</definedName>
    <definedName name="Mercedes_S_400_Hybrid">Daten!$C$71</definedName>
    <definedName name="Mercedes_S500_Plug_in">Daten!$C$91</definedName>
    <definedName name="Mercedes_SLS_AMG_electric_drive">Daten!$C$18</definedName>
    <definedName name="Mini_Superleggera">Daten!$C$92</definedName>
    <definedName name="Mitsubishi_i_MiEV">Daten!$C$19</definedName>
    <definedName name="Mitsubishi_Outlander_PHEV">Daten!$C$93</definedName>
    <definedName name="Mitsubishi_Outlander_PHEV_Plug_in">Daten!$C$43</definedName>
    <definedName name="Nissan_e_NV200">Daten!$C$20</definedName>
    <definedName name="Nissan_Leaf">Daten!$C$21</definedName>
    <definedName name="Opel_Ampera">Daten!$C$22</definedName>
    <definedName name="Pariss_Electric_Roadster">Daten!$C$23</definedName>
    <definedName name="Peugeot_508_RXH">Daten!$C$74</definedName>
    <definedName name="Peugeot_iOn">Daten!$C$24</definedName>
    <definedName name="Peugeot_Partner_Electric">Daten!$C$120</definedName>
    <definedName name="Peugeot_Quartz">Daten!$C$95</definedName>
    <definedName name="Peugoet_3008_Hybrid_4">Daten!$C$72</definedName>
    <definedName name="Peugoet_508_Hybrid_4">Daten!$C$73</definedName>
    <definedName name="Porsche_918_Spyder">Daten!$C$96</definedName>
    <definedName name="Porsche_Cayenne_S_Hybrid">Daten!$C$75</definedName>
    <definedName name="Porsche_Panamera">Daten!$C$98</definedName>
    <definedName name="Quant_e_Sportlimousine">Daten!$C$25</definedName>
    <definedName name="Range_Rover_Hybrid">Daten!$C$76</definedName>
    <definedName name="Renault_Fluence_Z.E.">Daten!$C$26</definedName>
    <definedName name="Renault_Kangoo_Maxi_Z.E.">Daten!$C$27</definedName>
    <definedName name="Renault_Kangoo_Z.E.">Daten!$C$121</definedName>
    <definedName name="Renault_Kwid">Daten!$C$28</definedName>
    <definedName name="Renault_Twizy_Z.E.">Daten!$C$29</definedName>
    <definedName name="Renault_ZOE">Daten!$C$30</definedName>
    <definedName name="Renovo_Coupé">Daten!$C$31</definedName>
    <definedName name="smart_forfour_electric_drive">Daten!$C$33</definedName>
    <definedName name="smart_fortwo_electric_drive">Daten!$C$32</definedName>
    <definedName name="streetscooter_compact">Daten!$C$34</definedName>
    <definedName name="Streetscooter_Work">Daten!$C$122</definedName>
    <definedName name="Tesla_Model_S__60_kWh">Daten!$C$36</definedName>
    <definedName name="Tesla_Model_X">Daten!$C$37</definedName>
    <definedName name="Tesla_Roadster">Daten!$C$38</definedName>
    <definedName name="Toyota_Auris">Daten!$C$77</definedName>
    <definedName name="Toyota_i_Road">Daten!$C$39</definedName>
    <definedName name="Toyota_Prius">Daten!$C$78</definedName>
    <definedName name="Toyota_Prius______Plug_in_2015">Daten!#REF!</definedName>
    <definedName name="Toyota_Prius_Plus">Daten!$C$79</definedName>
    <definedName name="Toyota_Yaris">Daten!#REF!</definedName>
    <definedName name="Volvo_V60_Plug_in">Daten!$C$100</definedName>
    <definedName name="Volvo_V60_R_Design_Plug_in">Daten!#REF!</definedName>
    <definedName name="Volvo_XC90_Plug_in">Daten!$C$101</definedName>
    <definedName name="VW_Cross_Blue">Daten!$C$103</definedName>
    <definedName name="VW_e_Up">Daten!$C$41</definedName>
    <definedName name="VW_Golf_Blue_e_Motion">Daten!$C$42</definedName>
    <definedName name="VW_Golf_GTE_Plug_in">Daten!$C$102</definedName>
    <definedName name="VW_Jetta_Hybrid">Daten!$C$81</definedName>
    <definedName name="VW_Passat_Plug_in">Daten!$C$104</definedName>
    <definedName name="VW_Touareg_Hybrid">Daten!$C$82</definedName>
    <definedName name="VW_XL_1">Daten!$C$105</definedName>
    <definedName name="Yaris">Daten!$C$80</definedName>
    <definedName name="Zero">Daten!#REF!</definedName>
  </definedNames>
  <calcPr calcId="152511"/>
</workbook>
</file>

<file path=xl/calcChain.xml><?xml version="1.0" encoding="utf-8"?>
<calcChain xmlns="http://schemas.openxmlformats.org/spreadsheetml/2006/main">
  <c r="L87" i="1" l="1"/>
  <c r="L90" i="1"/>
  <c r="L14" i="1" l="1"/>
  <c r="L104" i="1" l="1"/>
  <c r="L102" i="1" l="1"/>
  <c r="L98" i="1"/>
  <c r="L91" i="1"/>
  <c r="L84" i="1"/>
  <c r="L97" i="1" l="1"/>
  <c r="L37" i="1"/>
  <c r="L17" i="1"/>
  <c r="L16" i="1"/>
  <c r="L5" i="1"/>
  <c r="L38" i="1" l="1"/>
  <c r="L93" i="1"/>
  <c r="L96" i="1"/>
  <c r="L88" i="1"/>
  <c r="L86" i="1"/>
  <c r="L112" i="1" l="1"/>
  <c r="L114" i="1"/>
  <c r="L120" i="1"/>
  <c r="L121" i="1"/>
  <c r="L122" i="1"/>
  <c r="L109" i="1"/>
  <c r="L9" i="1" l="1"/>
  <c r="L11" i="1"/>
  <c r="L12" i="1"/>
  <c r="L13" i="1"/>
  <c r="L15" i="1"/>
  <c r="L18" i="1"/>
  <c r="L19" i="1"/>
  <c r="L20" i="1"/>
  <c r="L21" i="1"/>
  <c r="L22" i="1"/>
  <c r="L24" i="1"/>
  <c r="L26" i="1"/>
  <c r="L27" i="1"/>
  <c r="L29" i="1"/>
  <c r="L30" i="1"/>
  <c r="L32" i="1"/>
  <c r="L36" i="1"/>
  <c r="L41" i="1"/>
  <c r="L42" i="1"/>
  <c r="L8" i="1"/>
  <c r="L6" i="1"/>
</calcChain>
</file>

<file path=xl/comments1.xml><?xml version="1.0" encoding="utf-8"?>
<comments xmlns="http://schemas.openxmlformats.org/spreadsheetml/2006/main">
  <authors>
    <author>Hiwi</author>
  </authors>
  <commentList>
    <comment ref="L2" authorId="0" shapeId="0">
      <text>
        <r>
          <rPr>
            <b/>
            <sz val="9"/>
            <color indexed="81"/>
            <rFont val="Tahoma"/>
            <family val="2"/>
          </rPr>
          <t>Hiwi:</t>
        </r>
        <r>
          <rPr>
            <sz val="9"/>
            <color indexed="81"/>
            <rFont val="Tahoma"/>
            <family val="2"/>
          </rPr>
          <t xml:space="preserve">
Strompreis basierend auf Durchschnittspreis 2013 auf  Basistarif, Stand Mai 2014: Arbeitspreis Brutto = 0,2884 €/ kWh</t>
        </r>
      </text>
    </comment>
  </commentList>
</comments>
</file>

<file path=xl/sharedStrings.xml><?xml version="1.0" encoding="utf-8"?>
<sst xmlns="http://schemas.openxmlformats.org/spreadsheetml/2006/main" count="1416" uniqueCount="600">
  <si>
    <t>Modell</t>
  </si>
  <si>
    <t>Sitzplätze</t>
  </si>
  <si>
    <t>Nutzlast</t>
  </si>
  <si>
    <t>Ladezeit</t>
  </si>
  <si>
    <t>Link</t>
  </si>
  <si>
    <t>Zusätzliche Infos</t>
  </si>
  <si>
    <t>230V/16A</t>
  </si>
  <si>
    <t>Privat</t>
  </si>
  <si>
    <t>Citroën C-Zero</t>
  </si>
  <si>
    <t>150 km</t>
  </si>
  <si>
    <t>-</t>
  </si>
  <si>
    <t>80% nach 30 min</t>
  </si>
  <si>
    <t>http://www.goingelectric.de/elektroautos/citroen-c-zero/</t>
  </si>
  <si>
    <t xml:space="preserve">Ford Focus Electric </t>
  </si>
  <si>
    <t>162 km</t>
  </si>
  <si>
    <t>http://www.goingelectric.de/elektroautos/ford-focus-electric/</t>
  </si>
  <si>
    <t xml:space="preserve">Verfügbar </t>
  </si>
  <si>
    <t>http://www.goingelectric.de/elektroautos/mitsubishi-i-miev/</t>
  </si>
  <si>
    <t xml:space="preserve">Nissan Leaf </t>
  </si>
  <si>
    <t>http://www.goingelectric.de/elektroautos/nissan-leaf/</t>
  </si>
  <si>
    <t xml:space="preserve">Opel Ampera </t>
  </si>
  <si>
    <t>83 km</t>
  </si>
  <si>
    <t>http://www.goingelectric.de/elektroautos/opel-ampera/</t>
  </si>
  <si>
    <t>http://www.goingelectric.de/elektroautos/peugeot-ion/</t>
  </si>
  <si>
    <t>185 km</t>
  </si>
  <si>
    <t>418 kg</t>
  </si>
  <si>
    <t>http://www.goingelectric.de/elektroautos/renault-fluence-z-e/</t>
  </si>
  <si>
    <t>170 km</t>
  </si>
  <si>
    <t>http://www.goingelectric.de/elektroautos/renault-kangoo-z-e-kangoo-maxi-z-e/</t>
  </si>
  <si>
    <t xml:space="preserve">Renault ZOE </t>
  </si>
  <si>
    <t>210 km</t>
  </si>
  <si>
    <t>http://www.goingelectric.de/elektroautos/renault-zoe/</t>
  </si>
  <si>
    <t xml:space="preserve">smart fortwo electric drive </t>
  </si>
  <si>
    <t>145 km</t>
  </si>
  <si>
    <t>http://www.goingelectric.de/elektroautos/smart-fortwo-electric-drive/</t>
  </si>
  <si>
    <t>Betrieblich</t>
  </si>
  <si>
    <t>Personentransport</t>
  </si>
  <si>
    <t>Kastenwagen</t>
  </si>
  <si>
    <t xml:space="preserve">Citroën Berlingo First Electric </t>
  </si>
  <si>
    <t>120 km</t>
  </si>
  <si>
    <t>http://www.goingelectric.de/elektroautos/citroen-berlingo-first-electric/</t>
  </si>
  <si>
    <t xml:space="preserve">Renault Kangoo Z.E. </t>
  </si>
  <si>
    <t>http://www.teslamotors.com/de_DE/models/options</t>
  </si>
  <si>
    <t>Günstigste Ausführung. Für weitere Infos zu anderen Ausführungen siehe Link</t>
  </si>
  <si>
    <t>http://www.goingelectric.de/elektroautos/volkswagen-golf-blue-e-motion/</t>
  </si>
  <si>
    <t>Hybrid</t>
  </si>
  <si>
    <t>Toyota Auris</t>
  </si>
  <si>
    <t>Toyota Yaris</t>
  </si>
  <si>
    <t>Toyota Prius</t>
  </si>
  <si>
    <t>Toyota Prius Plug-in</t>
  </si>
  <si>
    <t>1,5 km</t>
  </si>
  <si>
    <t>2 km</t>
  </si>
  <si>
    <t>Verfügbar</t>
  </si>
  <si>
    <t>http://www.toyota.de/cars/new_cars/prius-plugin/index.tmex</t>
  </si>
  <si>
    <t>http://www.toyota.de/cars/new_cars/prius-plus/index.tmex</t>
  </si>
  <si>
    <t>http://www.toyota.de/cars/new_cars/prius/index.tmex</t>
  </si>
  <si>
    <t>http://www.toyota.de/cars/new_cars/auris/index.tmex?view=takealook&amp;select=pictures</t>
  </si>
  <si>
    <t>http://www.toyota.de/cars/new_cars/yaris/index.tmex?view=takealook&amp;select=pictures</t>
  </si>
  <si>
    <t>Stecker</t>
  </si>
  <si>
    <t>Typ 2</t>
  </si>
  <si>
    <t>Typ 2, Chademo</t>
  </si>
  <si>
    <t>Typ 2 u. CCS</t>
  </si>
  <si>
    <t>Kofferraumvolumen</t>
  </si>
  <si>
    <t>Typ 1</t>
  </si>
  <si>
    <t>Typ 1, Chademo</t>
  </si>
  <si>
    <t xml:space="preserve"> Energieverbrauch in kWh pro 100 km</t>
  </si>
  <si>
    <t>Garantie auf Antriebsbatterie</t>
  </si>
  <si>
    <t>Nein</t>
  </si>
  <si>
    <t>8 Jahre</t>
  </si>
  <si>
    <t xml:space="preserve">Peugeot iOn </t>
  </si>
  <si>
    <t>Peugeot Partner Electric</t>
  </si>
  <si>
    <t>330 kg</t>
  </si>
  <si>
    <t>Reichweite (elektrisch)</t>
  </si>
  <si>
    <t>BMW i3</t>
  </si>
  <si>
    <t>160 km</t>
  </si>
  <si>
    <t>http://www.bmw.de/de/neufahrzeuge/bmw-i/i3/2013/start.html</t>
  </si>
  <si>
    <t>City Sax</t>
  </si>
  <si>
    <t>2 Jahre</t>
  </si>
  <si>
    <t>http://citysax.com/citysax/html/kauf.html</t>
  </si>
  <si>
    <t>3 Jahre /150 Tkm</t>
  </si>
  <si>
    <t>154 km</t>
  </si>
  <si>
    <t>http://www.ewolf-car.com/deltafleet/delta2-shuttle/technische-daten.html</t>
  </si>
  <si>
    <t>E-Wolf Omega 0.7</t>
  </si>
  <si>
    <t>http://www.ewolf-car.com/omegacargo/omega07/technische-daten.html</t>
  </si>
  <si>
    <t>Toyota Prius+</t>
  </si>
  <si>
    <t>Laden der Batterien nur über Rekuperation. Fahren bis 50 km/h elektrisch danach zuschalten des Verbrennungsbenzinmotors.</t>
  </si>
  <si>
    <t>Gewerbliche Nutzung</t>
  </si>
  <si>
    <t>Personen-transport</t>
  </si>
  <si>
    <t xml:space="preserve">VW e-Up! </t>
  </si>
  <si>
    <t>unverbindliche Preisempfehlung des Herstellers (UVP) ab</t>
  </si>
  <si>
    <t>60-120 km</t>
  </si>
  <si>
    <t>270 kg</t>
  </si>
  <si>
    <t>425 kg</t>
  </si>
  <si>
    <t>Anwendungsfall   Auto</t>
  </si>
  <si>
    <t>385 kg</t>
  </si>
  <si>
    <t>Ja</t>
  </si>
  <si>
    <t>367-440 kg</t>
  </si>
  <si>
    <t>40-80 km</t>
  </si>
  <si>
    <t>440 kg</t>
  </si>
  <si>
    <t>8 Jahre / 160.000 km</t>
  </si>
  <si>
    <t>341 L</t>
  </si>
  <si>
    <t>450 kg</t>
  </si>
  <si>
    <t>130-190 km</t>
  </si>
  <si>
    <t>Tesla Model S (60 kWh)</t>
  </si>
  <si>
    <t>8 Jahre / 200.000 km</t>
  </si>
  <si>
    <t>Tesla Model X</t>
  </si>
  <si>
    <t>E-Wolf Delta 2 Shuttle</t>
  </si>
  <si>
    <t>534 kg</t>
  </si>
  <si>
    <t>666 kg</t>
  </si>
  <si>
    <t>Renault Twizy Z.E.</t>
  </si>
  <si>
    <t xml:space="preserve">Renault Kangoo Maxi Z.E. </t>
  </si>
  <si>
    <t>Renault Fluence Z.E.</t>
  </si>
  <si>
    <t>31 L</t>
  </si>
  <si>
    <t>137 kg</t>
  </si>
  <si>
    <t>VW XL 1</t>
  </si>
  <si>
    <t>http://www.volkswagen-xl1.com/</t>
  </si>
  <si>
    <t>Kleinstserienplanung 250 Stk.</t>
  </si>
  <si>
    <t>Porsche 918 Spyder</t>
  </si>
  <si>
    <t>16-31 km</t>
  </si>
  <si>
    <t>225 kg</t>
  </si>
  <si>
    <t>110 L</t>
  </si>
  <si>
    <t>7 Jahre / 100.000 km</t>
  </si>
  <si>
    <t>http://www.porsche.com/germany/models/918/</t>
  </si>
  <si>
    <t>Karabag NEW 500E</t>
  </si>
  <si>
    <t>100 km</t>
  </si>
  <si>
    <t>http://elektroauto-karabag.de/e-auto-500e/</t>
  </si>
  <si>
    <t>36 km</t>
  </si>
  <si>
    <t>410 kg</t>
  </si>
  <si>
    <t>335 L</t>
  </si>
  <si>
    <t>http://www.porsche.com/germany/models/panamera/panamera-s-e-hybrid/</t>
  </si>
  <si>
    <t>Kia Soul EV</t>
  </si>
  <si>
    <t>7 Jahre / 150.000 km</t>
  </si>
  <si>
    <t>200 km</t>
  </si>
  <si>
    <t>195 L</t>
  </si>
  <si>
    <t>262 kg</t>
  </si>
  <si>
    <t>Fisker Karma</t>
  </si>
  <si>
    <t>http://www.fisker-automobile.com/index.php?id=126</t>
  </si>
  <si>
    <t>Mitsubishi Outlander</t>
  </si>
  <si>
    <t>Mitsubishi Outlander PHEV Plug-in</t>
  </si>
  <si>
    <t>50 km</t>
  </si>
  <si>
    <t>Elektro Allradantrieb</t>
  </si>
  <si>
    <t>Audi A3 Sportback e-tron Plug-in</t>
  </si>
  <si>
    <t>BMW i8 Plug-in</t>
  </si>
  <si>
    <t>Cadillac ELR</t>
  </si>
  <si>
    <t>Mercedes B-Klasse electric drive</t>
  </si>
  <si>
    <t>166 L</t>
  </si>
  <si>
    <t>http://www.audi.de/content/de/brand/de/neuwagen/tron/a3-sportback-e-tron.html#page=/de/brand/de/neuwagen/tron/a3-sportback-e-tron.html</t>
  </si>
  <si>
    <t>280 L</t>
  </si>
  <si>
    <t>https://www.bmw.de/de/neufahrzeuge/bmw-i/i8/2013/start.html</t>
  </si>
  <si>
    <t>37 km</t>
  </si>
  <si>
    <t>2+2</t>
  </si>
  <si>
    <t>60 km</t>
  </si>
  <si>
    <t>Nissan e-NV200</t>
  </si>
  <si>
    <t>http://ecomento.tv/2014/02/25/nissan-e-nv200-elektro-transporter-mit-technik-des-leaf-kommt-im-juli/</t>
  </si>
  <si>
    <t>Lexus CT 200h</t>
  </si>
  <si>
    <t>415 kg</t>
  </si>
  <si>
    <t>http://www.lexus.de/car-models/ct/ct-200h/index.tmex?WT.adsite=Google&amp;WT.srch=1&amp;WT.srch_ms=mkwid_s3o7VwaQ2&amp;WT.mc_id=Model_CT</t>
  </si>
  <si>
    <t>24 km</t>
  </si>
  <si>
    <t>100 % nach 90 min</t>
  </si>
  <si>
    <t>VW Passat Plug-in</t>
  </si>
  <si>
    <t>http://ecomento.tv/2014/03/03/vw-passat-kommt-naechstes-jahr-als-plug-hybrid-mit-reichlich-e-power/</t>
  </si>
  <si>
    <t>Quant e-Sportlimousine</t>
  </si>
  <si>
    <t>http://www.nanoflowcell.com/#home</t>
  </si>
  <si>
    <t>Mercedes SLS AMG electric drive</t>
  </si>
  <si>
    <t>250 km</t>
  </si>
  <si>
    <t>176 L</t>
  </si>
  <si>
    <t>http://ecomento.tv/modelle/mercedes-sls-amg-electric-drive/</t>
  </si>
  <si>
    <t>VW Golf GTE Plug-in</t>
  </si>
  <si>
    <t>http://www.renault.de/renault-modellpalette/ze-elektrofahrzeuge/twizy/twizy/einfuehrung/</t>
  </si>
  <si>
    <t>http://www.teslamotors.com/de_DE/modelx</t>
  </si>
  <si>
    <t>http://www.cadillaceurope.com/elr-electric-car/de/index.php</t>
  </si>
  <si>
    <t>http://www.mitsubishi-motors.de/phev/#/PHEV</t>
  </si>
  <si>
    <t>http://ecomento.tv/2014/02/20/vw-golf-gte-erste-offizielle-bilder-des-plug-in-hybriden-durchgesickert/</t>
  </si>
  <si>
    <t>1,9 km</t>
  </si>
  <si>
    <t>Volvo V60 Plug-in</t>
  </si>
  <si>
    <t>305 L</t>
  </si>
  <si>
    <t>http://ecomento.tv/modelle/volvo-v60-plug-in-hybrid/</t>
  </si>
  <si>
    <t>Mildhybrid *</t>
  </si>
  <si>
    <t>*Fahrzeuge die nicht rein elektrisch fahren können</t>
  </si>
  <si>
    <t>Vollhybrid **</t>
  </si>
  <si>
    <t>** Fahrzeuge fahren auch rein elektrisch / laden nicht über Stecker</t>
  </si>
  <si>
    <t>***Fahrzeuge fahren auch rein elektrisch / laden über Stecker möglich</t>
  </si>
  <si>
    <t>Plug-in Hybrid***</t>
  </si>
  <si>
    <t>695 kg</t>
  </si>
  <si>
    <t>3.300 L</t>
  </si>
  <si>
    <t>möglich</t>
  </si>
  <si>
    <t>Audi A6 Hybrid</t>
  </si>
  <si>
    <t>Audi A8 Hybrid</t>
  </si>
  <si>
    <t>Audi Q5 Hybrid</t>
  </si>
  <si>
    <t>3 km</t>
  </si>
  <si>
    <t>375 L</t>
  </si>
  <si>
    <t>460 L</t>
  </si>
  <si>
    <t>390 L</t>
  </si>
  <si>
    <t>BMW ActiveHybrid 3</t>
  </si>
  <si>
    <t>BMW ActiveHybrid 7</t>
  </si>
  <si>
    <t>BMW ActiveHybrid 5</t>
  </si>
  <si>
    <t>5 km</t>
  </si>
  <si>
    <t>http://ecomento.tv/modelle/bmw-activehybrid-7/</t>
  </si>
  <si>
    <t>http://ecomento.tv/modelle/bmw-activehybrid-5/</t>
  </si>
  <si>
    <t>http://ecomento.tv/modelle/audi-q5-hybrid-quattro/</t>
  </si>
  <si>
    <t>http://ecomento.tv/modelle/bmw-activehybrid-3/</t>
  </si>
  <si>
    <t>http://ecomento.tv/modelle/audi-a6-hybrid/</t>
  </si>
  <si>
    <t>http://ecomento.tv/modelle/audi-a8-hybrid/</t>
  </si>
  <si>
    <t>Honda Jazz Hybrid</t>
  </si>
  <si>
    <t>Lexus GS 300h</t>
  </si>
  <si>
    <t>451 L</t>
  </si>
  <si>
    <t>http://ecomento.tv/modelle/honda-jazz-hybrid/</t>
  </si>
  <si>
    <t>http://ecomento.tv/modelle/lexus-gs-300h-hybrid/</t>
  </si>
  <si>
    <t>Lexus GS 450h</t>
  </si>
  <si>
    <t>Lexus IS 300h</t>
  </si>
  <si>
    <t>Lexus LS 600h</t>
  </si>
  <si>
    <t>Lexus RX 450h</t>
  </si>
  <si>
    <t>http://ecomento.tv/modelle/lexus-gs-450h/</t>
  </si>
  <si>
    <t>http://ecomento.tv/modelle/lexus-is-300h/</t>
  </si>
  <si>
    <t>http://ecomento.tv/modelle/lexus-ls-600h/</t>
  </si>
  <si>
    <t>http://ecomento.tv/modelle/lexus-rx-450h/</t>
  </si>
  <si>
    <t>482 L</t>
  </si>
  <si>
    <t>450 L</t>
  </si>
  <si>
    <t>420 L</t>
  </si>
  <si>
    <t>446 L</t>
  </si>
  <si>
    <t>Mercedes S 400 Hybrid</t>
  </si>
  <si>
    <t>510 L</t>
  </si>
  <si>
    <t>30 km</t>
  </si>
  <si>
    <t>http://ecomento.tv/modelle/mercedes-s300-bluetec-hybrid/</t>
  </si>
  <si>
    <t>http://ecomento.tv/modelle/mercedes-s-400-hybrid/</t>
  </si>
  <si>
    <t>Peugoet 3008 Hybrid 4</t>
  </si>
  <si>
    <t>Peugoet 508 Hybrid 4</t>
  </si>
  <si>
    <t>Peugeot 508 RXH</t>
  </si>
  <si>
    <t>4,5 km</t>
  </si>
  <si>
    <t>4 km</t>
  </si>
  <si>
    <t>377 L</t>
  </si>
  <si>
    <t>348 L</t>
  </si>
  <si>
    <t>400 L</t>
  </si>
  <si>
    <t>670 L</t>
  </si>
  <si>
    <t>http://ecomento.tv/modelle/peugeot-3008-hybrid4/</t>
  </si>
  <si>
    <t>http://ecomento.tv/modelle/peugeot-508-hybrid4/</t>
  </si>
  <si>
    <t>http://ecomento.tv/modelle/peugeot-508-rxh/</t>
  </si>
  <si>
    <t>http://ecomento.tv/modelle/porsche-cayenne-s-hybrid/</t>
  </si>
  <si>
    <t>Mercedes E 300 BlueTEC Hybrid</t>
  </si>
  <si>
    <t>VW Jetta Hybrid</t>
  </si>
  <si>
    <t>VW Touareg Hybrid</t>
  </si>
  <si>
    <t>374 L</t>
  </si>
  <si>
    <t>493 L</t>
  </si>
  <si>
    <t>http://ecomento.tv/modelle/vw-jetta-hybrid/</t>
  </si>
  <si>
    <t>http://ecomento.tv/modelle/vw-touareg-hybrid/</t>
  </si>
  <si>
    <t>Kia Optima</t>
  </si>
  <si>
    <t>381 L</t>
  </si>
  <si>
    <t>Range Rover Hybrid</t>
  </si>
  <si>
    <t>237 L</t>
  </si>
  <si>
    <t>185 L</t>
  </si>
  <si>
    <t>227 L</t>
  </si>
  <si>
    <t>4.200 L</t>
  </si>
  <si>
    <t>370 L</t>
  </si>
  <si>
    <t>199 km</t>
  </si>
  <si>
    <t>http://ecomento.tv/modelle/peugeot-partner-electric/</t>
  </si>
  <si>
    <t>327 L</t>
  </si>
  <si>
    <t>6-8 h</t>
  </si>
  <si>
    <t>Produktion eingesstellt</t>
  </si>
  <si>
    <t>338 L</t>
  </si>
  <si>
    <t>220 L</t>
  </si>
  <si>
    <t>744 L Heck, 150 L Front</t>
  </si>
  <si>
    <t>9 h</t>
  </si>
  <si>
    <t>400V/32A (22kW)</t>
  </si>
  <si>
    <t>400V/16A (11kW)</t>
  </si>
  <si>
    <t>&lt;3,5 h</t>
  </si>
  <si>
    <t>8,5 h</t>
  </si>
  <si>
    <t>6 h</t>
  </si>
  <si>
    <t>8 h</t>
  </si>
  <si>
    <t>7 h</t>
  </si>
  <si>
    <t>5,5 h</t>
  </si>
  <si>
    <t>5 h</t>
  </si>
  <si>
    <t>3,5 h</t>
  </si>
  <si>
    <t>4 h</t>
  </si>
  <si>
    <t>&lt;8 h</t>
  </si>
  <si>
    <t>3-6 h</t>
  </si>
  <si>
    <t>8-11 h</t>
  </si>
  <si>
    <t>3-4 h</t>
  </si>
  <si>
    <t>20 h</t>
  </si>
  <si>
    <t>3 h</t>
  </si>
  <si>
    <t>1 h</t>
  </si>
  <si>
    <t>6-9 h</t>
  </si>
  <si>
    <t>4-4,5 h</t>
  </si>
  <si>
    <t>0,45-1 h</t>
  </si>
  <si>
    <t>10 h</t>
  </si>
  <si>
    <t>2 h</t>
  </si>
  <si>
    <t>150 L</t>
  </si>
  <si>
    <t>11 h</t>
  </si>
  <si>
    <t>310 L</t>
  </si>
  <si>
    <t>0,4 h</t>
  </si>
  <si>
    <t>2,5 h</t>
  </si>
  <si>
    <t>443 L</t>
  </si>
  <si>
    <t>1,5 h</t>
  </si>
  <si>
    <t>120 L</t>
  </si>
  <si>
    <t>Mitsubishi Electric Vehicle</t>
  </si>
  <si>
    <t>Ehemals i-MiEV</t>
  </si>
  <si>
    <t>190 km</t>
  </si>
  <si>
    <t>Lexus NX 300h</t>
  </si>
  <si>
    <t>German E-Cars CETOS</t>
  </si>
  <si>
    <t>&lt;2,5 h</t>
  </si>
  <si>
    <t>http://www.german-e-cars.de/E-PKW.e-pkw2.0.html?&amp;L=idyggoopyrf.</t>
  </si>
  <si>
    <t>German E-Cars STROMOS</t>
  </si>
  <si>
    <t>178 L</t>
  </si>
  <si>
    <t>Mercdes S 300 BlueTEC Hybrid</t>
  </si>
  <si>
    <t>Detroit Electric SP:01</t>
  </si>
  <si>
    <t>288 km</t>
  </si>
  <si>
    <t>Streetscooter Work</t>
  </si>
  <si>
    <t>http://www.streetscooter.eu/</t>
  </si>
  <si>
    <t>Pariss Electric Roadster</t>
  </si>
  <si>
    <t>http://ecomento.tv/2014/04/17/pariss-electric-roadster-kommt-erst-2016-schneller-aber-auch-teurer-bilder-video/</t>
  </si>
  <si>
    <t>Honda Urban Hybrid</t>
  </si>
  <si>
    <t>http://ecomento.tv/2014/04/15/neuer-honda-crossover-hybrid-urban-kommt-2015/</t>
  </si>
  <si>
    <t>Volvo XC90 Plug-in</t>
  </si>
  <si>
    <t xml:space="preserve">VW e-Golf </t>
  </si>
  <si>
    <t>smart forfour electric drive</t>
  </si>
  <si>
    <t>260 L</t>
  </si>
  <si>
    <t>E-Auto</t>
  </si>
  <si>
    <t>Verfügbar ab</t>
  </si>
  <si>
    <t>Range Extender erhältlich</t>
  </si>
  <si>
    <t>Kosten Batteriemiete</t>
  </si>
  <si>
    <t>Kosten pro 100 km (Basisstrom)</t>
  </si>
  <si>
    <t>Verbrauch und Reichweite</t>
  </si>
  <si>
    <t>Batterie</t>
  </si>
  <si>
    <t>Batteriemiete</t>
  </si>
  <si>
    <t>99 € / Monat</t>
  </si>
  <si>
    <t>Mit Range-Extender  Reichweiten bis 500 km möglich</t>
  </si>
  <si>
    <t>Alle Autohäuser Rüschkamp bieten eine kostenfreie Lademöglichkeit.</t>
  </si>
  <si>
    <t>82–168 € / Monat abhängig von Fahrleistung und Laufzeit</t>
  </si>
  <si>
    <t>73–173 € / Monat abhängig von Fahrleistung und Laufzeit</t>
  </si>
  <si>
    <t>ab 49 € /Monat abhängig von Fahrleistung und Laufzeit</t>
  </si>
  <si>
    <t>ab 50 € / Monat abhängig von Laufzeit und Fahrleistung</t>
  </si>
  <si>
    <t xml:space="preserve">ab 65 €/ Monat + 18.910€ Neupreis </t>
  </si>
  <si>
    <t>Solardach zur zusätzlichen Energiegewinnung</t>
  </si>
  <si>
    <t>86–173 € / Monat abhängig von Fahrleistung und Laufzeit</t>
  </si>
  <si>
    <t>erforderlich</t>
  </si>
  <si>
    <t>Erforderlich</t>
  </si>
  <si>
    <t>89 € / Monat bei 4 Jahreslaufzeit, 160.000 km Laufleistung</t>
  </si>
  <si>
    <t>BMW X5 Plug-in</t>
  </si>
  <si>
    <t>Ende 2015</t>
  </si>
  <si>
    <t>DELIVER</t>
  </si>
  <si>
    <t>700 kg</t>
  </si>
  <si>
    <t>Renault Kwid</t>
  </si>
  <si>
    <t>Tesla Model 3</t>
  </si>
  <si>
    <t>320 km</t>
  </si>
  <si>
    <t>400 km</t>
  </si>
  <si>
    <t>VW Cross Blue</t>
  </si>
  <si>
    <t>http://ecomento.tv/2013/09/24/vw-crossblue-hybrid-suv-mit-drei-sitzreihen-fuer-2016-geplant/</t>
  </si>
  <si>
    <t>Mercedes C300 BlueTec Hybrid</t>
  </si>
  <si>
    <t>http://ecomento.tv/2013/12/17/s-klasse-light-die-neue-mercedes-c-klasse-bald-auch-als-hybrid-bilder-video/</t>
  </si>
  <si>
    <t>600 km</t>
  </si>
  <si>
    <t>Karabag FiorinoE</t>
  </si>
  <si>
    <t>http://elektroauto.karabag.de</t>
  </si>
  <si>
    <t>2.500 L</t>
  </si>
  <si>
    <t>400 kg</t>
  </si>
  <si>
    <t>&lt;8,5 h</t>
  </si>
  <si>
    <t>&lt;2,8 h</t>
  </si>
  <si>
    <t>70 km</t>
  </si>
  <si>
    <t>Auf Basis des Fiat Fiorino; Angaben beziehen sich auf die günstigste Variante</t>
  </si>
  <si>
    <t>Karabag DucatoE</t>
  </si>
  <si>
    <t>75 km</t>
  </si>
  <si>
    <t>8.000 L</t>
  </si>
  <si>
    <t>&lt; 9 h</t>
  </si>
  <si>
    <t>&lt;3 h</t>
  </si>
  <si>
    <t xml:space="preserve">Auf Basis des Fiat Ducato; Angaben beziehen sich auf die günstigste und kleinster Variante </t>
  </si>
  <si>
    <t xml:space="preserve">Karabag DucatoE Minibus </t>
  </si>
  <si>
    <t>155 km</t>
  </si>
  <si>
    <t>16 + 1</t>
  </si>
  <si>
    <t>Auf Basis des Fiat Ducato</t>
  </si>
  <si>
    <t>Karabag DobloE</t>
  </si>
  <si>
    <t>85 km</t>
  </si>
  <si>
    <t>3.800 L</t>
  </si>
  <si>
    <t>475 kg</t>
  </si>
  <si>
    <t>&lt;9 h</t>
  </si>
  <si>
    <t>Auf Basis des Fiat Doblo; Angaben beziehen sich auf die günstigste Variante</t>
  </si>
  <si>
    <t>Tesla Roadster</t>
  </si>
  <si>
    <t>340 km</t>
  </si>
  <si>
    <t>&lt; 8 h</t>
  </si>
  <si>
    <t>&lt; 6 h</t>
  </si>
  <si>
    <t>&lt; 2 h</t>
  </si>
  <si>
    <t>http://www.teslamotors.com/de_DE/</t>
  </si>
  <si>
    <t>http://www.teslamotors.com/de_DE/roadster/specs</t>
  </si>
  <si>
    <t>http://www.volkswagen.de/de/models/up/varianten.s9_trimlevel_detail.suffix.html/e-up~2Fe-up.html</t>
  </si>
  <si>
    <t>Carice Mk1 Roadster</t>
  </si>
  <si>
    <t>http://caricecars.com/en</t>
  </si>
  <si>
    <t>Kleinstserie</t>
  </si>
  <si>
    <t>Toyota i-Road</t>
  </si>
  <si>
    <t>Mini Superleggera</t>
  </si>
  <si>
    <t>http://ecomento.tv/2014/06/11/mini-neuausrichtung-superheroes-und-elektroautos/</t>
  </si>
  <si>
    <t>Renovo Coupé</t>
  </si>
  <si>
    <t>http://ecomento.tv/2014/08/20/renovo-coupe-entzueckt-elektroauto-enthusiasten-bilder-video/</t>
  </si>
  <si>
    <t>Mercedes S500 Plug-in</t>
  </si>
  <si>
    <t>6 Jahre / 100.000 km</t>
  </si>
  <si>
    <t>33 km</t>
  </si>
  <si>
    <t>http://www.mercedes-benz.de/content/germany/mpc/mpc_germany_website/de/home_mpc/passengercars/home/new_cars/models/s-class/w222/facts_/s500pluginhybrid.html</t>
  </si>
  <si>
    <t>Bolloré Bluecar</t>
  </si>
  <si>
    <t>Produktion eingestellt</t>
  </si>
  <si>
    <t>ABT Caddy</t>
  </si>
  <si>
    <t>Peugeot Quartz</t>
  </si>
  <si>
    <t>286 l</t>
  </si>
  <si>
    <t>Auf Anfrage</t>
  </si>
  <si>
    <t>zzt. nicht verfügbar</t>
  </si>
  <si>
    <t>Leistung und Umwelt</t>
  </si>
  <si>
    <t>Leistung E-Motor</t>
  </si>
  <si>
    <t>125 kW</t>
  </si>
  <si>
    <t>0 g/km</t>
  </si>
  <si>
    <t>http://www.bluecar.fr/</t>
  </si>
  <si>
    <t>Modell in Frankreich erhältlich</t>
  </si>
  <si>
    <t>50 kW</t>
  </si>
  <si>
    <t>80 € / Monat</t>
  </si>
  <si>
    <t>49 kW</t>
  </si>
  <si>
    <t>4.100 L</t>
  </si>
  <si>
    <t>26 kW</t>
  </si>
  <si>
    <t>2-3 h</t>
  </si>
  <si>
    <t>http://www.detroit-electric.com/</t>
  </si>
  <si>
    <t>107 kW</t>
  </si>
  <si>
    <t>60 kW</t>
  </si>
  <si>
    <t>20 kW</t>
  </si>
  <si>
    <t>http://www.kia.com/de/specials/soul-ev/?gclid=CjwKEAjwtIShBRD08fKD1OWSik4SJAAuKLovlJBxSEaRe2lvSBPt5Or_BCCWMF-MH14F3Bmm85yFtxoCY_nw_wcB</t>
  </si>
  <si>
    <t>http://www.mercedes-benz.de/content/germany/mpc/mpc_germany_website/de/home_mpc/passengercars/home/world/news/b-klasse-electric-drive.html</t>
  </si>
  <si>
    <t>81 kW</t>
  </si>
  <si>
    <t>222 L</t>
  </si>
  <si>
    <t>552 kW</t>
  </si>
  <si>
    <t>265 kg</t>
  </si>
  <si>
    <t>35 kW</t>
  </si>
  <si>
    <t>80 kW</t>
  </si>
  <si>
    <t>2-5</t>
  </si>
  <si>
    <t>770 kg</t>
  </si>
  <si>
    <t>163 km</t>
  </si>
  <si>
    <t>ab 73 € /Monat abhängig von Fahrleistung und Laufzeit</t>
  </si>
  <si>
    <t>Bei Batteriemiete reduziert sich der Neupreis auf 20.100 €</t>
  </si>
  <si>
    <t>ab 79 € /Monat abhängig von Fahrleistung und Laufzeit</t>
  </si>
  <si>
    <t>Bei Batteriemiete reduziert sich der Neupreis auf 23.790 €</t>
  </si>
  <si>
    <t>111 kW</t>
  </si>
  <si>
    <t>140 kW</t>
  </si>
  <si>
    <t>44 kW</t>
  </si>
  <si>
    <t>650 kg</t>
  </si>
  <si>
    <t>1000 L</t>
  </si>
  <si>
    <t>http://www.renault.de/renault-welt/produkt/studien/concept-car-kwid/</t>
  </si>
  <si>
    <t>4 kW</t>
  </si>
  <si>
    <t>Preis inkl. eBox 3,7 kW mit Montage und Inbetriebnahme</t>
  </si>
  <si>
    <t>65 kW</t>
  </si>
  <si>
    <t>55 kW</t>
  </si>
  <si>
    <t>155 kg</t>
  </si>
  <si>
    <t>370 km</t>
  </si>
  <si>
    <t>285 kW</t>
  </si>
  <si>
    <r>
      <t>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-Emission (ohne Range Extender bei E-Autos)</t>
    </r>
  </si>
  <si>
    <t>5+2</t>
  </si>
  <si>
    <t>225 kW</t>
  </si>
  <si>
    <t>223 kW</t>
  </si>
  <si>
    <t>2 kW</t>
  </si>
  <si>
    <t>http://www.toyota-global.com/showroom/toyota_design/concept_cars/gallery_i-road.html</t>
  </si>
  <si>
    <t>250 L</t>
  </si>
  <si>
    <t>361 kg</t>
  </si>
  <si>
    <t>85 kW</t>
  </si>
  <si>
    <t>http://ecomento.tv/2014/08/06/smart-forfour-elektroauto-version-nicht-vor-2016/</t>
  </si>
  <si>
    <t>10 kW</t>
  </si>
  <si>
    <t>104 g/km</t>
  </si>
  <si>
    <t>303 L</t>
  </si>
  <si>
    <t>366 kg</t>
  </si>
  <si>
    <t>40 kW</t>
  </si>
  <si>
    <t>145 g/km</t>
  </si>
  <si>
    <t>144 g/km</t>
  </si>
  <si>
    <t>615 kg</t>
  </si>
  <si>
    <t>490 L</t>
  </si>
  <si>
    <t>159 g/km</t>
  </si>
  <si>
    <t>505 kg</t>
  </si>
  <si>
    <t>139 g/km</t>
  </si>
  <si>
    <t>149 g/km</t>
  </si>
  <si>
    <t>530 kg</t>
  </si>
  <si>
    <t>158 g/km</t>
  </si>
  <si>
    <t>Citroën DS5 Hybrid</t>
  </si>
  <si>
    <t>http://ecomento.tv/modelle/citroen-ds5-hybrid4/</t>
  </si>
  <si>
    <t>85 g/km</t>
  </si>
  <si>
    <t>325 L</t>
  </si>
  <si>
    <t>27 kW</t>
  </si>
  <si>
    <t>Infiniti Q50 Hybrid</t>
  </si>
  <si>
    <t>http://www.infiniti.eu/de/car-models/infiniti-q50/?utm_source=google&amp;utm_term=infiniti%20q50&amp;utm_campaign=GOO_DE_BRAND_GER_Model_Q50&amp;utm_medium=cpc&amp;utm_content=s4PoPOOsl_dc|creat|47245312761|pkw|infiniti%20q50|pmt|p#spezifikationen</t>
  </si>
  <si>
    <t>Infiniti Q70 Hybrid</t>
  </si>
  <si>
    <t>350 L</t>
  </si>
  <si>
    <t>http://www.infiniti.eu/de/prices/germany/</t>
  </si>
  <si>
    <t>http://ecomento.tv/modelle/kia-optima-hybrid/</t>
  </si>
  <si>
    <t>30 kW</t>
  </si>
  <si>
    <t>119 g/km</t>
  </si>
  <si>
    <t>82 g/km</t>
  </si>
  <si>
    <t>105 kW</t>
  </si>
  <si>
    <t>109 g/km</t>
  </si>
  <si>
    <t>147 kW</t>
  </si>
  <si>
    <t>137 g/km</t>
  </si>
  <si>
    <t>99 g/km</t>
  </si>
  <si>
    <t>165 kW</t>
  </si>
  <si>
    <t>199 g/km</t>
  </si>
  <si>
    <t>123 kW</t>
  </si>
  <si>
    <t>88 g/km</t>
  </si>
  <si>
    <t>79 g/km</t>
  </si>
  <si>
    <t>70 kW</t>
  </si>
  <si>
    <t>Porsche Cayenne S-Hybrid</t>
  </si>
  <si>
    <t>Porsche Cayenne S E-Hybrid</t>
  </si>
  <si>
    <t>580 L</t>
  </si>
  <si>
    <t>2,7 h</t>
  </si>
  <si>
    <t>1,3 h</t>
  </si>
  <si>
    <t>34 kW</t>
  </si>
  <si>
    <t>193 g/km</t>
  </si>
  <si>
    <t>115 g/km</t>
  </si>
  <si>
    <t>94 g/km</t>
  </si>
  <si>
    <t>147 g/km</t>
  </si>
  <si>
    <t>84 g/km</t>
  </si>
  <si>
    <t>360 L</t>
  </si>
  <si>
    <t>315 kg</t>
  </si>
  <si>
    <t>10kW</t>
  </si>
  <si>
    <t>89 g/km</t>
  </si>
  <si>
    <t>200 L</t>
  </si>
  <si>
    <t>96 g/km</t>
  </si>
  <si>
    <t>95 g/km</t>
  </si>
  <si>
    <t>75 kW</t>
  </si>
  <si>
    <t>35 g/km</t>
  </si>
  <si>
    <t>49 g/km</t>
  </si>
  <si>
    <t>65 g/km</t>
  </si>
  <si>
    <t>44 g/km</t>
  </si>
  <si>
    <t>Porsche Panamera S E-Hybrid</t>
  </si>
  <si>
    <t>71 g/km</t>
  </si>
  <si>
    <t>115 kW</t>
  </si>
  <si>
    <t>72 g/km</t>
  </si>
  <si>
    <t>48 g/km</t>
  </si>
  <si>
    <t>39 g/km</t>
  </si>
  <si>
    <t>272 L</t>
  </si>
  <si>
    <t>496 kg</t>
  </si>
  <si>
    <t>21 g/km</t>
  </si>
  <si>
    <t>3.000 L</t>
  </si>
  <si>
    <t>http://www.mercedes-benz.de/content/germany/mpc/mpc_germany_website/de/home_mpc/passengercars/home/new_cars/models/s-class/w222.flash.html</t>
  </si>
  <si>
    <t>http://www.autozeitung.de/auto-fahrbericht/range-rover-sport-hybrid-bilder-technische-daten</t>
  </si>
  <si>
    <t>https://www.bmw.de/de/topics/faszination-bmw/efficientdynamics/edrive/conept-x5-edrive.html</t>
  </si>
  <si>
    <t>http://www.peugeot.com/en/news/peugeot-quartz-concept-an-exceptional-crossover-that-is-a-thrill-to-drive</t>
  </si>
  <si>
    <t>http://www.porsche.com/germany/models/cayenne/cayenne-s-e-hybrid/</t>
  </si>
  <si>
    <t>http://www.abt-sportsline.de/aktuelles/news/detail/article///elektro-caddy/</t>
  </si>
  <si>
    <t>http://www.volvocars.com/de/all-cars/all-new-volvo-xc90/pages/default.aspx</t>
  </si>
  <si>
    <t>59 kW</t>
  </si>
  <si>
    <t>64 g/km</t>
  </si>
  <si>
    <t>40 km</t>
  </si>
  <si>
    <t>660 kg</t>
  </si>
  <si>
    <t>45 g/km</t>
  </si>
  <si>
    <t>Kia Optima T-Hybrid</t>
  </si>
  <si>
    <t>http://press.kia.com/de/imagelibrary/studien/optima%20t-hybrid/</t>
  </si>
  <si>
    <t>0,5 km</t>
  </si>
  <si>
    <t>105 kW / 50 kW</t>
  </si>
  <si>
    <t>116 g/km</t>
  </si>
  <si>
    <t>555 L</t>
  </si>
  <si>
    <t>http://www.lexus.de/car-models/nx/nx-300h/index.tmex</t>
  </si>
  <si>
    <t>132 kW</t>
  </si>
  <si>
    <t>501 L</t>
  </si>
  <si>
    <t>445 kg</t>
  </si>
  <si>
    <t>2,4 h</t>
  </si>
  <si>
    <t>0 km</t>
  </si>
  <si>
    <t>383 L</t>
  </si>
  <si>
    <t>670 kg</t>
  </si>
  <si>
    <t>http://www.ford.de/Pkw-Modelle/FordMondeo</t>
  </si>
  <si>
    <t>Ford Mondeo Hybrid</t>
  </si>
  <si>
    <t>IVECO Daily electric</t>
  </si>
  <si>
    <t>7.300 L</t>
  </si>
  <si>
    <t>2640 kg</t>
  </si>
  <si>
    <t>http://www.iveco.com/austria/neufahrzeuge/pages/elektroantrieb_daily_electrik_vorteile_kunden.aspx</t>
  </si>
  <si>
    <t>38 kW</t>
  </si>
  <si>
    <t>Vorserie</t>
  </si>
  <si>
    <t>Streetscooter C16</t>
  </si>
  <si>
    <t>212 km</t>
  </si>
  <si>
    <t>Renault EOLAB</t>
  </si>
  <si>
    <t>39 kW</t>
  </si>
  <si>
    <t>http://ecomento.tv/2014/11/03/preis-plug-in-hybrid-renault-eolab/</t>
  </si>
  <si>
    <t>IMA Colibir Prime</t>
  </si>
  <si>
    <t>40 € / Monat</t>
  </si>
  <si>
    <t>http://ecomento.tv/2014/12/05/ima-vergibt-verkaufslizenzen-fuer-elektro-einsitzer-colibri/</t>
  </si>
  <si>
    <t>Audi Q7 e-tron Plug-in</t>
  </si>
  <si>
    <t>56 km</t>
  </si>
  <si>
    <t>94 kW</t>
  </si>
  <si>
    <t>50 g/km</t>
  </si>
  <si>
    <t>100 € / Monat</t>
  </si>
  <si>
    <t>Aufpreis ohne Batteriemiete 5.300€</t>
  </si>
  <si>
    <t>5 Jahre / 100.000 km</t>
  </si>
  <si>
    <t>110 km</t>
  </si>
  <si>
    <t>32 kW</t>
  </si>
  <si>
    <t>180 L</t>
  </si>
  <si>
    <t>&lt; 3 h</t>
  </si>
  <si>
    <t>57 kW</t>
  </si>
  <si>
    <t>4.000 L</t>
  </si>
  <si>
    <t>http://www.deliver-project.org/#</t>
  </si>
  <si>
    <t>8 Jahre / 100.000km</t>
  </si>
  <si>
    <t>Mercedes C 350 e Plug-in</t>
  </si>
  <si>
    <t>31 km</t>
  </si>
  <si>
    <t>0,5 h</t>
  </si>
  <si>
    <t>Auch als R-Design-Modell (60.510 €) erhältlich</t>
  </si>
  <si>
    <t>Visio M</t>
  </si>
  <si>
    <t>http://www.visiom-automobile.de/home/</t>
  </si>
  <si>
    <t>Projekt der TU München</t>
  </si>
  <si>
    <t>LKW</t>
  </si>
  <si>
    <t>SCHERM Terberg Typ YT202-EV 4×2</t>
  </si>
  <si>
    <t>Pilotprojekt</t>
  </si>
  <si>
    <t>Mercedes GLE 500 e Plug-in</t>
  </si>
  <si>
    <t>78 g/km</t>
  </si>
  <si>
    <t>585 kg</t>
  </si>
  <si>
    <t>480 L</t>
  </si>
  <si>
    <t>83 kW</t>
  </si>
  <si>
    <t>750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</si>
</sst>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Inherit"/>
    </font>
    <font>
      <b/>
      <sz val="10"/>
      <color theme="1"/>
      <name val="Inheri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0"/>
      <name val="Inherit"/>
    </font>
    <font>
      <b/>
      <vertAlign val="sub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1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5" fillId="3" borderId="1" xfId="2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1" fontId="0" fillId="3" borderId="10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44" fontId="5" fillId="2" borderId="1" xfId="2" applyFont="1" applyFill="1" applyBorder="1" applyAlignment="1">
      <alignment horizontal="center" vertical="center" wrapText="1"/>
    </xf>
    <xf numFmtId="44" fontId="5" fillId="2" borderId="0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65" fontId="5" fillId="3" borderId="10" xfId="2" applyNumberFormat="1" applyFont="1" applyFill="1" applyBorder="1" applyAlignment="1">
      <alignment horizontal="center" vertical="center" wrapText="1"/>
    </xf>
    <xf numFmtId="0" fontId="3" fillId="3" borderId="10" xfId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6" fontId="5" fillId="3" borderId="1" xfId="2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44" fontId="5" fillId="4" borderId="0" xfId="2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1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11" fontId="0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6" fontId="5" fillId="4" borderId="1" xfId="2" applyNumberFormat="1" applyFont="1" applyFill="1" applyBorder="1" applyAlignment="1">
      <alignment horizontal="center" vertical="center" wrapText="1"/>
    </xf>
    <xf numFmtId="6" fontId="5" fillId="4" borderId="2" xfId="2" applyNumberFormat="1" applyFont="1" applyFill="1" applyBorder="1" applyAlignment="1">
      <alignment horizontal="center" vertical="center" wrapText="1"/>
    </xf>
    <xf numFmtId="11" fontId="0" fillId="4" borderId="10" xfId="0" applyNumberFormat="1" applyFont="1" applyFill="1" applyBorder="1" applyAlignment="1">
      <alignment horizontal="center" vertical="center" wrapText="1"/>
    </xf>
    <xf numFmtId="44" fontId="5" fillId="4" borderId="2" xfId="2" applyFont="1" applyFill="1" applyBorder="1" applyAlignment="1">
      <alignment horizontal="center" vertical="center" wrapText="1"/>
    </xf>
    <xf numFmtId="0" fontId="3" fillId="4" borderId="10" xfId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top" wrapText="1"/>
    </xf>
    <xf numFmtId="165" fontId="5" fillId="3" borderId="0" xfId="2" applyNumberFormat="1" applyFont="1" applyFill="1" applyBorder="1" applyAlignment="1">
      <alignment horizontal="center" vertical="center" wrapText="1"/>
    </xf>
    <xf numFmtId="6" fontId="5" fillId="3" borderId="10" xfId="2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4" fillId="3" borderId="10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6" fontId="5" fillId="3" borderId="0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5" fillId="3" borderId="7" xfId="2" applyNumberFormat="1" applyFont="1" applyFill="1" applyBorder="1" applyAlignment="1">
      <alignment horizontal="center" vertical="center" wrapText="1"/>
    </xf>
    <xf numFmtId="165" fontId="5" fillId="3" borderId="9" xfId="2" applyNumberFormat="1" applyFont="1" applyFill="1" applyBorder="1" applyAlignment="1">
      <alignment horizontal="center" vertical="center" wrapText="1"/>
    </xf>
    <xf numFmtId="6" fontId="5" fillId="3" borderId="9" xfId="2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11" fontId="0" fillId="3" borderId="9" xfId="0" applyNumberFormat="1" applyFont="1" applyFill="1" applyBorder="1" applyAlignment="1">
      <alignment horizontal="center" vertical="center" wrapText="1"/>
    </xf>
    <xf numFmtId="0" fontId="3" fillId="3" borderId="9" xfId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2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center" vertical="center" wrapText="1"/>
    </xf>
    <xf numFmtId="165" fontId="5" fillId="4" borderId="10" xfId="2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0" fillId="2" borderId="8" xfId="0" applyFont="1" applyFill="1" applyBorder="1" applyAlignment="1">
      <alignment horizontal="center" vertical="center" wrapText="1"/>
    </xf>
    <xf numFmtId="165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3" fillId="2" borderId="6" xfId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165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" fontId="0" fillId="4" borderId="0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wrapText="1"/>
    </xf>
    <xf numFmtId="44" fontId="5" fillId="3" borderId="1" xfId="2" applyFont="1" applyFill="1" applyBorder="1" applyAlignment="1">
      <alignment horizontal="center" vertical="center" wrapText="1"/>
    </xf>
    <xf numFmtId="44" fontId="5" fillId="3" borderId="2" xfId="2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" fontId="0" fillId="4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11" fontId="0" fillId="4" borderId="2" xfId="0" applyNumberFormat="1" applyFont="1" applyFill="1" applyBorder="1" applyAlignment="1">
      <alignment horizontal="center" vertical="center" wrapText="1"/>
    </xf>
    <xf numFmtId="11" fontId="0" fillId="3" borderId="2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11" fontId="5" fillId="4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0" fillId="2" borderId="8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4" borderId="2" xfId="0" applyFont="1" applyFill="1" applyBorder="1" applyAlignment="1">
      <alignment horizontal="center" vertical="center" wrapText="1"/>
    </xf>
    <xf numFmtId="11" fontId="0" fillId="3" borderId="8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5" fillId="4" borderId="2" xfId="2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3" borderId="6" xfId="2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6" fontId="5" fillId="3" borderId="7" xfId="2" applyNumberFormat="1" applyFont="1" applyFill="1" applyBorder="1" applyAlignment="1">
      <alignment horizontal="center" vertical="center" wrapText="1"/>
    </xf>
    <xf numFmtId="6" fontId="5" fillId="3" borderId="2" xfId="2" applyNumberFormat="1" applyFont="1" applyFill="1" applyBorder="1" applyAlignment="1">
      <alignment horizontal="center" vertical="center" wrapText="1"/>
    </xf>
    <xf numFmtId="6" fontId="5" fillId="3" borderId="6" xfId="2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5" fillId="4" borderId="2" xfId="2" applyNumberFormat="1" applyFont="1" applyFill="1" applyBorder="1" applyAlignment="1">
      <alignment horizontal="center" vertical="center" wrapText="1"/>
    </xf>
    <xf numFmtId="164" fontId="5" fillId="3" borderId="7" xfId="2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0" fillId="2" borderId="8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7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5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vertical="center" wrapText="1"/>
    </xf>
    <xf numFmtId="165" fontId="0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6" fontId="5" fillId="4" borderId="0" xfId="2" applyNumberFormat="1" applyFont="1" applyFill="1" applyBorder="1" applyAlignment="1">
      <alignment horizontal="center" vertical="center" wrapText="1"/>
    </xf>
    <xf numFmtId="44" fontId="5" fillId="3" borderId="0" xfId="2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44" fontId="5" fillId="4" borderId="1" xfId="2" applyFont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Währung" xfId="2" builtinId="4"/>
  </cellStyles>
  <dxfs count="10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322792</xdr:colOff>
      <xdr:row>7</xdr:row>
      <xdr:rowOff>30691</xdr:rowOff>
    </xdr:from>
    <xdr:to>
      <xdr:col>6</xdr:col>
      <xdr:colOff>503767</xdr:colOff>
      <xdr:row>7</xdr:row>
      <xdr:rowOff>259291</xdr:rowOff>
    </xdr:to>
    <xdr:sp macro="" textlink="">
      <xdr:nvSpPr>
        <xdr:cNvPr id="62" name="Pfeil nach oben 61"/>
        <xdr:cNvSpPr/>
      </xdr:nvSpPr>
      <xdr:spPr>
        <a:xfrm>
          <a:off x="5466292" y="11525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10</xdr:row>
      <xdr:rowOff>30691</xdr:rowOff>
    </xdr:from>
    <xdr:to>
      <xdr:col>6</xdr:col>
      <xdr:colOff>503767</xdr:colOff>
      <xdr:row>10</xdr:row>
      <xdr:rowOff>259291</xdr:rowOff>
    </xdr:to>
    <xdr:sp macro="" textlink="">
      <xdr:nvSpPr>
        <xdr:cNvPr id="63" name="Pfeil nach oben 62"/>
        <xdr:cNvSpPr/>
      </xdr:nvSpPr>
      <xdr:spPr>
        <a:xfrm>
          <a:off x="5466292" y="180869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18</xdr:row>
      <xdr:rowOff>30691</xdr:rowOff>
    </xdr:from>
    <xdr:to>
      <xdr:col>6</xdr:col>
      <xdr:colOff>503767</xdr:colOff>
      <xdr:row>18</xdr:row>
      <xdr:rowOff>259291</xdr:rowOff>
    </xdr:to>
    <xdr:sp macro="" textlink="">
      <xdr:nvSpPr>
        <xdr:cNvPr id="64" name="Pfeil nach oben 63"/>
        <xdr:cNvSpPr/>
      </xdr:nvSpPr>
      <xdr:spPr>
        <a:xfrm>
          <a:off x="5466292" y="314219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25</xdr:row>
      <xdr:rowOff>30691</xdr:rowOff>
    </xdr:from>
    <xdr:to>
      <xdr:col>6</xdr:col>
      <xdr:colOff>503767</xdr:colOff>
      <xdr:row>25</xdr:row>
      <xdr:rowOff>259291</xdr:rowOff>
    </xdr:to>
    <xdr:sp macro="" textlink="">
      <xdr:nvSpPr>
        <xdr:cNvPr id="68" name="Pfeil nach oben 67"/>
        <xdr:cNvSpPr/>
      </xdr:nvSpPr>
      <xdr:spPr>
        <a:xfrm>
          <a:off x="5466292" y="4465108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26</xdr:row>
      <xdr:rowOff>30691</xdr:rowOff>
    </xdr:from>
    <xdr:to>
      <xdr:col>6</xdr:col>
      <xdr:colOff>503767</xdr:colOff>
      <xdr:row>26</xdr:row>
      <xdr:rowOff>259291</xdr:rowOff>
    </xdr:to>
    <xdr:sp macro="" textlink="">
      <xdr:nvSpPr>
        <xdr:cNvPr id="69" name="Pfeil nach oben 68"/>
        <xdr:cNvSpPr/>
      </xdr:nvSpPr>
      <xdr:spPr>
        <a:xfrm>
          <a:off x="5466292" y="479319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29</xdr:row>
      <xdr:rowOff>30691</xdr:rowOff>
    </xdr:from>
    <xdr:to>
      <xdr:col>6</xdr:col>
      <xdr:colOff>503767</xdr:colOff>
      <xdr:row>29</xdr:row>
      <xdr:rowOff>259291</xdr:rowOff>
    </xdr:to>
    <xdr:sp macro="" textlink="">
      <xdr:nvSpPr>
        <xdr:cNvPr id="70" name="Pfeil nach oben 69"/>
        <xdr:cNvSpPr/>
      </xdr:nvSpPr>
      <xdr:spPr>
        <a:xfrm>
          <a:off x="5466292" y="5449358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31</xdr:row>
      <xdr:rowOff>30691</xdr:rowOff>
    </xdr:from>
    <xdr:to>
      <xdr:col>6</xdr:col>
      <xdr:colOff>503767</xdr:colOff>
      <xdr:row>31</xdr:row>
      <xdr:rowOff>259291</xdr:rowOff>
    </xdr:to>
    <xdr:sp macro="" textlink="">
      <xdr:nvSpPr>
        <xdr:cNvPr id="71" name="Pfeil nach oben 70"/>
        <xdr:cNvSpPr/>
      </xdr:nvSpPr>
      <xdr:spPr>
        <a:xfrm>
          <a:off x="5466292" y="577744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40</xdr:row>
      <xdr:rowOff>30691</xdr:rowOff>
    </xdr:from>
    <xdr:to>
      <xdr:col>6</xdr:col>
      <xdr:colOff>503767</xdr:colOff>
      <xdr:row>40</xdr:row>
      <xdr:rowOff>259291</xdr:rowOff>
    </xdr:to>
    <xdr:sp macro="" textlink="">
      <xdr:nvSpPr>
        <xdr:cNvPr id="72" name="Pfeil nach oben 71"/>
        <xdr:cNvSpPr/>
      </xdr:nvSpPr>
      <xdr:spPr>
        <a:xfrm>
          <a:off x="5466292" y="61055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407459</xdr:colOff>
      <xdr:row>5</xdr:row>
      <xdr:rowOff>41274</xdr:rowOff>
    </xdr:from>
    <xdr:to>
      <xdr:col>10</xdr:col>
      <xdr:colOff>588434</xdr:colOff>
      <xdr:row>5</xdr:row>
      <xdr:rowOff>269874</xdr:rowOff>
    </xdr:to>
    <xdr:sp macro="" textlink="">
      <xdr:nvSpPr>
        <xdr:cNvPr id="19" name="Pfeil nach oben 18"/>
        <xdr:cNvSpPr/>
      </xdr:nvSpPr>
      <xdr:spPr>
        <a:xfrm>
          <a:off x="14049376" y="11525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407459</xdr:colOff>
      <xdr:row>21</xdr:row>
      <xdr:rowOff>41274</xdr:rowOff>
    </xdr:from>
    <xdr:to>
      <xdr:col>10</xdr:col>
      <xdr:colOff>588434</xdr:colOff>
      <xdr:row>21</xdr:row>
      <xdr:rowOff>269874</xdr:rowOff>
    </xdr:to>
    <xdr:sp macro="" textlink="">
      <xdr:nvSpPr>
        <xdr:cNvPr id="20" name="Pfeil nach oben 19"/>
        <xdr:cNvSpPr/>
      </xdr:nvSpPr>
      <xdr:spPr>
        <a:xfrm>
          <a:off x="10683876" y="11525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10</xdr:row>
      <xdr:rowOff>30691</xdr:rowOff>
    </xdr:from>
    <xdr:to>
      <xdr:col>6</xdr:col>
      <xdr:colOff>503767</xdr:colOff>
      <xdr:row>10</xdr:row>
      <xdr:rowOff>259291</xdr:rowOff>
    </xdr:to>
    <xdr:sp macro="" textlink="">
      <xdr:nvSpPr>
        <xdr:cNvPr id="21" name="Pfeil nach oben 20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18</xdr:row>
      <xdr:rowOff>30691</xdr:rowOff>
    </xdr:from>
    <xdr:to>
      <xdr:col>6</xdr:col>
      <xdr:colOff>503767</xdr:colOff>
      <xdr:row>18</xdr:row>
      <xdr:rowOff>259291</xdr:rowOff>
    </xdr:to>
    <xdr:sp macro="" textlink="">
      <xdr:nvSpPr>
        <xdr:cNvPr id="22" name="Pfeil nach oben 21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19</xdr:row>
      <xdr:rowOff>30691</xdr:rowOff>
    </xdr:from>
    <xdr:to>
      <xdr:col>6</xdr:col>
      <xdr:colOff>503767</xdr:colOff>
      <xdr:row>19</xdr:row>
      <xdr:rowOff>259291</xdr:rowOff>
    </xdr:to>
    <xdr:sp macro="" textlink="">
      <xdr:nvSpPr>
        <xdr:cNvPr id="24" name="Pfeil nach oben 23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20</xdr:row>
      <xdr:rowOff>30691</xdr:rowOff>
    </xdr:from>
    <xdr:to>
      <xdr:col>6</xdr:col>
      <xdr:colOff>503767</xdr:colOff>
      <xdr:row>20</xdr:row>
      <xdr:rowOff>259291</xdr:rowOff>
    </xdr:to>
    <xdr:sp macro="" textlink="">
      <xdr:nvSpPr>
        <xdr:cNvPr id="25" name="Pfeil nach oben 24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21</xdr:row>
      <xdr:rowOff>30691</xdr:rowOff>
    </xdr:from>
    <xdr:to>
      <xdr:col>6</xdr:col>
      <xdr:colOff>503767</xdr:colOff>
      <xdr:row>21</xdr:row>
      <xdr:rowOff>259291</xdr:rowOff>
    </xdr:to>
    <xdr:sp macro="" textlink="">
      <xdr:nvSpPr>
        <xdr:cNvPr id="26" name="Pfeil nach oben 25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322792</xdr:colOff>
      <xdr:row>23</xdr:row>
      <xdr:rowOff>30691</xdr:rowOff>
    </xdr:from>
    <xdr:to>
      <xdr:col>6</xdr:col>
      <xdr:colOff>503767</xdr:colOff>
      <xdr:row>23</xdr:row>
      <xdr:rowOff>259291</xdr:rowOff>
    </xdr:to>
    <xdr:sp macro="" textlink="">
      <xdr:nvSpPr>
        <xdr:cNvPr id="27" name="Pfeil nach oben 26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322792</xdr:colOff>
      <xdr:row>40</xdr:row>
      <xdr:rowOff>30691</xdr:rowOff>
    </xdr:from>
    <xdr:to>
      <xdr:col>7</xdr:col>
      <xdr:colOff>503767</xdr:colOff>
      <xdr:row>40</xdr:row>
      <xdr:rowOff>259291</xdr:rowOff>
    </xdr:to>
    <xdr:sp macro="" textlink="">
      <xdr:nvSpPr>
        <xdr:cNvPr id="34" name="Pfeil nach oben 33"/>
        <xdr:cNvSpPr/>
      </xdr:nvSpPr>
      <xdr:spPr>
        <a:xfrm>
          <a:off x="6588125" y="1470024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322792</xdr:colOff>
      <xdr:row>23</xdr:row>
      <xdr:rowOff>30691</xdr:rowOff>
    </xdr:from>
    <xdr:to>
      <xdr:col>7</xdr:col>
      <xdr:colOff>503767</xdr:colOff>
      <xdr:row>23</xdr:row>
      <xdr:rowOff>259291</xdr:rowOff>
    </xdr:to>
    <xdr:sp macro="" textlink="">
      <xdr:nvSpPr>
        <xdr:cNvPr id="38" name="Pfeil nach oben 37"/>
        <xdr:cNvSpPr/>
      </xdr:nvSpPr>
      <xdr:spPr>
        <a:xfrm>
          <a:off x="6588125" y="647594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322792</xdr:colOff>
      <xdr:row>26</xdr:row>
      <xdr:rowOff>30691</xdr:rowOff>
    </xdr:from>
    <xdr:to>
      <xdr:col>7</xdr:col>
      <xdr:colOff>503767</xdr:colOff>
      <xdr:row>26</xdr:row>
      <xdr:rowOff>259291</xdr:rowOff>
    </xdr:to>
    <xdr:sp macro="" textlink="">
      <xdr:nvSpPr>
        <xdr:cNvPr id="39" name="Pfeil nach oben 38"/>
        <xdr:cNvSpPr/>
      </xdr:nvSpPr>
      <xdr:spPr>
        <a:xfrm>
          <a:off x="6588125" y="647594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322792</xdr:colOff>
      <xdr:row>28</xdr:row>
      <xdr:rowOff>30691</xdr:rowOff>
    </xdr:from>
    <xdr:to>
      <xdr:col>7</xdr:col>
      <xdr:colOff>503767</xdr:colOff>
      <xdr:row>28</xdr:row>
      <xdr:rowOff>259291</xdr:rowOff>
    </xdr:to>
    <xdr:sp macro="" textlink="">
      <xdr:nvSpPr>
        <xdr:cNvPr id="40" name="Pfeil nach oben 39"/>
        <xdr:cNvSpPr/>
      </xdr:nvSpPr>
      <xdr:spPr>
        <a:xfrm>
          <a:off x="6588125" y="647594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322792</xdr:colOff>
      <xdr:row>19</xdr:row>
      <xdr:rowOff>30691</xdr:rowOff>
    </xdr:from>
    <xdr:to>
      <xdr:col>7</xdr:col>
      <xdr:colOff>503767</xdr:colOff>
      <xdr:row>19</xdr:row>
      <xdr:rowOff>259291</xdr:rowOff>
    </xdr:to>
    <xdr:sp macro="" textlink="">
      <xdr:nvSpPr>
        <xdr:cNvPr id="44" name="Pfeil nach oben 43"/>
        <xdr:cNvSpPr/>
      </xdr:nvSpPr>
      <xdr:spPr>
        <a:xfrm>
          <a:off x="6588125" y="647594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407459</xdr:colOff>
      <xdr:row>87</xdr:row>
      <xdr:rowOff>41274</xdr:rowOff>
    </xdr:from>
    <xdr:to>
      <xdr:col>10</xdr:col>
      <xdr:colOff>588434</xdr:colOff>
      <xdr:row>87</xdr:row>
      <xdr:rowOff>269874</xdr:rowOff>
    </xdr:to>
    <xdr:sp macro="" textlink="">
      <xdr:nvSpPr>
        <xdr:cNvPr id="45" name="Pfeil nach oben 44"/>
        <xdr:cNvSpPr/>
      </xdr:nvSpPr>
      <xdr:spPr>
        <a:xfrm>
          <a:off x="10683876" y="5809191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359834</xdr:colOff>
      <xdr:row>118</xdr:row>
      <xdr:rowOff>21166</xdr:rowOff>
    </xdr:from>
    <xdr:to>
      <xdr:col>6</xdr:col>
      <xdr:colOff>540809</xdr:colOff>
      <xdr:row>118</xdr:row>
      <xdr:rowOff>249766</xdr:rowOff>
    </xdr:to>
    <xdr:sp macro="" textlink="">
      <xdr:nvSpPr>
        <xdr:cNvPr id="28" name="Pfeil nach oben 27"/>
        <xdr:cNvSpPr/>
      </xdr:nvSpPr>
      <xdr:spPr>
        <a:xfrm>
          <a:off x="6625167" y="29982583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359822</xdr:colOff>
      <xdr:row>115</xdr:row>
      <xdr:rowOff>42332</xdr:rowOff>
    </xdr:from>
    <xdr:to>
      <xdr:col>6</xdr:col>
      <xdr:colOff>540797</xdr:colOff>
      <xdr:row>115</xdr:row>
      <xdr:rowOff>270932</xdr:rowOff>
    </xdr:to>
    <xdr:sp macro="" textlink="">
      <xdr:nvSpPr>
        <xdr:cNvPr id="29" name="Pfeil nach oben 28"/>
        <xdr:cNvSpPr/>
      </xdr:nvSpPr>
      <xdr:spPr>
        <a:xfrm>
          <a:off x="6625155" y="30003749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412737</xdr:colOff>
      <xdr:row>6</xdr:row>
      <xdr:rowOff>42332</xdr:rowOff>
    </xdr:from>
    <xdr:to>
      <xdr:col>10</xdr:col>
      <xdr:colOff>593712</xdr:colOff>
      <xdr:row>6</xdr:row>
      <xdr:rowOff>270932</xdr:rowOff>
    </xdr:to>
    <xdr:sp macro="" textlink="">
      <xdr:nvSpPr>
        <xdr:cNvPr id="30" name="Pfeil nach oben 29"/>
        <xdr:cNvSpPr/>
      </xdr:nvSpPr>
      <xdr:spPr>
        <a:xfrm>
          <a:off x="10689154" y="1481665"/>
          <a:ext cx="180975" cy="22860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ingelectric.de/elektroautos/renault-zoe/" TargetMode="External"/><Relationship Id="rId13" Type="http://schemas.openxmlformats.org/officeDocument/2006/relationships/hyperlink" Target="http://www.goingelectric.de/elektroautos/renault-kangoo-z-e-kangoo-maxi-z-e/" TargetMode="External"/><Relationship Id="rId18" Type="http://schemas.openxmlformats.org/officeDocument/2006/relationships/hyperlink" Target="http://elektroauto-karabag.de/e-auto-500e/" TargetMode="External"/><Relationship Id="rId26" Type="http://schemas.openxmlformats.org/officeDocument/2006/relationships/hyperlink" Target="http://ecomento.tv/modelle/lexus-is-300h/" TargetMode="External"/><Relationship Id="rId39" Type="http://schemas.openxmlformats.org/officeDocument/2006/relationships/hyperlink" Target="http://www.bmw.de/de/neufahrzeuge/bmw-i/i3/2013/start.html" TargetMode="External"/><Relationship Id="rId3" Type="http://schemas.openxmlformats.org/officeDocument/2006/relationships/hyperlink" Target="http://www.goingelectric.de/elektroautos/nissan-leaf/" TargetMode="External"/><Relationship Id="rId21" Type="http://schemas.openxmlformats.org/officeDocument/2006/relationships/hyperlink" Target="http://www.audi.de/content/de/brand/de/neuwagen/tron/a3-sportback-e-tron.html" TargetMode="External"/><Relationship Id="rId34" Type="http://schemas.openxmlformats.org/officeDocument/2006/relationships/hyperlink" Target="http://ecomento.tv/2014/02/25/nissan-e-nv200-elektro-transporter-mit-technik-des-leaf-kommt-im-juli/" TargetMode="External"/><Relationship Id="rId42" Type="http://schemas.openxmlformats.org/officeDocument/2006/relationships/hyperlink" Target="http://ecomento.tv/modelle/peugeot-3008-hybrid4/" TargetMode="External"/><Relationship Id="rId47" Type="http://schemas.openxmlformats.org/officeDocument/2006/relationships/vmlDrawing" Target="../drawings/vmlDrawing1.vml"/><Relationship Id="rId7" Type="http://schemas.openxmlformats.org/officeDocument/2006/relationships/hyperlink" Target="http://www.goingelectric.de/elektroautos/renault-kangoo-z-e-kangoo-maxi-z-e/" TargetMode="External"/><Relationship Id="rId12" Type="http://schemas.openxmlformats.org/officeDocument/2006/relationships/hyperlink" Target="http://www.goingelectric.de/elektroautos/citroen-c-zero/" TargetMode="External"/><Relationship Id="rId17" Type="http://schemas.openxmlformats.org/officeDocument/2006/relationships/hyperlink" Target="http://www.toyota.de/cars/new_cars/auris/index.tmex?view=takealook&amp;select=pictures" TargetMode="External"/><Relationship Id="rId25" Type="http://schemas.openxmlformats.org/officeDocument/2006/relationships/hyperlink" Target="http://ecomento.tv/modelle/bmw-activehybrid-7/" TargetMode="External"/><Relationship Id="rId33" Type="http://schemas.openxmlformats.org/officeDocument/2006/relationships/hyperlink" Target="http://ecomento.tv/2014/04/15/neuer-honda-crossover-hybrid-urban-kommt-2015/" TargetMode="External"/><Relationship Id="rId38" Type="http://schemas.openxmlformats.org/officeDocument/2006/relationships/hyperlink" Target="http://ecomento.tv/modelle/lexus-gs-300h-hybrid/" TargetMode="External"/><Relationship Id="rId46" Type="http://schemas.openxmlformats.org/officeDocument/2006/relationships/drawing" Target="../drawings/drawing1.xml"/><Relationship Id="rId2" Type="http://schemas.openxmlformats.org/officeDocument/2006/relationships/hyperlink" Target="http://www.goingelectric.de/elektroautos/mitsubishi-i-miev/" TargetMode="External"/><Relationship Id="rId16" Type="http://schemas.openxmlformats.org/officeDocument/2006/relationships/hyperlink" Target="http://www.teslamotors.com/de_DE/models/options" TargetMode="External"/><Relationship Id="rId20" Type="http://schemas.openxmlformats.org/officeDocument/2006/relationships/hyperlink" Target="http://www.porsche.com/germany/models/918/" TargetMode="External"/><Relationship Id="rId29" Type="http://schemas.openxmlformats.org/officeDocument/2006/relationships/hyperlink" Target="http://ecomento.tv/modelle/audi-q5-hybrid-quattro/" TargetMode="External"/><Relationship Id="rId41" Type="http://schemas.openxmlformats.org/officeDocument/2006/relationships/hyperlink" Target="http://caricecars.com/en" TargetMode="External"/><Relationship Id="rId1" Type="http://schemas.openxmlformats.org/officeDocument/2006/relationships/hyperlink" Target="http://www.goingelectric.de/elektroautos/ford-focus-electric/" TargetMode="External"/><Relationship Id="rId6" Type="http://schemas.openxmlformats.org/officeDocument/2006/relationships/hyperlink" Target="http://www.goingelectric.de/elektroautos/renault-fluence-z-e/" TargetMode="External"/><Relationship Id="rId11" Type="http://schemas.openxmlformats.org/officeDocument/2006/relationships/hyperlink" Target="http://www.toyota.de/cars/new_cars/prius/index.tmex" TargetMode="External"/><Relationship Id="rId24" Type="http://schemas.openxmlformats.org/officeDocument/2006/relationships/hyperlink" Target="http://ecomento.tv/2014/03/03/vw-passat-kommt-naechstes-jahr-als-plug-hybrid-mit-reichlich-e-power/" TargetMode="External"/><Relationship Id="rId32" Type="http://schemas.openxmlformats.org/officeDocument/2006/relationships/hyperlink" Target="http://ecomento.tv/2014/04/17/pariss-electric-roadster-kommt-erst-2016-schneller-aber-auch-teurer-bilder-video/" TargetMode="External"/><Relationship Id="rId37" Type="http://schemas.openxmlformats.org/officeDocument/2006/relationships/hyperlink" Target="http://www.volkswagen.de/de/models/up/varianten.s9_trimlevel_detail.suffix.html/e-up~2Fe-up.html" TargetMode="External"/><Relationship Id="rId40" Type="http://schemas.openxmlformats.org/officeDocument/2006/relationships/hyperlink" Target="http://www.bluecar.fr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goingelectric.de/elektroautos/peugeot-ion/" TargetMode="External"/><Relationship Id="rId15" Type="http://schemas.openxmlformats.org/officeDocument/2006/relationships/hyperlink" Target="http://www.goingelectric.de/elektroautos/volkswagen-golf-blue-e-motion/" TargetMode="External"/><Relationship Id="rId23" Type="http://schemas.openxmlformats.org/officeDocument/2006/relationships/hyperlink" Target="http://ecomento.tv/modelle/mercedes-sls-amg-electric-drive/" TargetMode="External"/><Relationship Id="rId28" Type="http://schemas.openxmlformats.org/officeDocument/2006/relationships/hyperlink" Target="http://ecomento.tv/modelle/vw-jetta-hybrid/" TargetMode="External"/><Relationship Id="rId36" Type="http://schemas.openxmlformats.org/officeDocument/2006/relationships/hyperlink" Target="http://ecomento.tv/modelle/audi-a6-hybrid/" TargetMode="External"/><Relationship Id="rId10" Type="http://schemas.openxmlformats.org/officeDocument/2006/relationships/hyperlink" Target="http://www.toyota.de/cars/new_cars/prius-plus/index.tmex" TargetMode="External"/><Relationship Id="rId19" Type="http://schemas.openxmlformats.org/officeDocument/2006/relationships/hyperlink" Target="http://www.porsche.com/germany/models/panamera/panamera-s-e-hybrid/" TargetMode="External"/><Relationship Id="rId31" Type="http://schemas.openxmlformats.org/officeDocument/2006/relationships/hyperlink" Target="http://www.streetscooter.eu/" TargetMode="External"/><Relationship Id="rId44" Type="http://schemas.openxmlformats.org/officeDocument/2006/relationships/hyperlink" Target="http://ecomento.tv/2014/11/03/preis-plug-in-hybrid-renault-eolab/" TargetMode="External"/><Relationship Id="rId4" Type="http://schemas.openxmlformats.org/officeDocument/2006/relationships/hyperlink" Target="http://www.goingelectric.de/elektroautos/opel-ampera/" TargetMode="External"/><Relationship Id="rId9" Type="http://schemas.openxmlformats.org/officeDocument/2006/relationships/hyperlink" Target="http://www.goingelectric.de/elektroautos/citroen-berlingo-first-electric/" TargetMode="External"/><Relationship Id="rId14" Type="http://schemas.openxmlformats.org/officeDocument/2006/relationships/hyperlink" Target="http://www.goingelectric.de/elektroautos/smart-fortwo-electric-drive/" TargetMode="External"/><Relationship Id="rId22" Type="http://schemas.openxmlformats.org/officeDocument/2006/relationships/hyperlink" Target="http://www.toyota.de/cars/new_cars/prius-plugin/index.tmex" TargetMode="External"/><Relationship Id="rId27" Type="http://schemas.openxmlformats.org/officeDocument/2006/relationships/hyperlink" Target="http://ecomento.tv/modelle/honda-jazz-hybrid/" TargetMode="External"/><Relationship Id="rId30" Type="http://schemas.openxmlformats.org/officeDocument/2006/relationships/hyperlink" Target="http://www.german-e-cars.de/E-PKW.e-pkw2.0.html?&amp;L=idyggoopyrf." TargetMode="External"/><Relationship Id="rId35" Type="http://schemas.openxmlformats.org/officeDocument/2006/relationships/hyperlink" Target="http://ecomento.tv/modelle/audi-a8-hybrid/" TargetMode="External"/><Relationship Id="rId43" Type="http://schemas.openxmlformats.org/officeDocument/2006/relationships/hyperlink" Target="http://www.toyota.de/cars/new_cars/yaris/index.tmex?view=takealook&amp;select=pictures" TargetMode="External"/><Relationship Id="rId4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A225"/>
  <sheetViews>
    <sheetView tabSelected="1" zoomScale="90" zoomScaleNormal="90" workbookViewId="0">
      <pane xSplit="4" ySplit="2" topLeftCell="Y75" activePane="bottomRight" state="frozen"/>
      <selection pane="topRight" activeCell="E1" sqref="E1"/>
      <selection pane="bottomLeft" activeCell="A3" sqref="A3"/>
      <selection pane="bottomRight" activeCell="Y87" sqref="Y87"/>
    </sheetView>
  </sheetViews>
  <sheetFormatPr baseColWidth="10" defaultRowHeight="12.75"/>
  <cols>
    <col min="1" max="1" width="22" bestFit="1" customWidth="1"/>
    <col min="2" max="2" width="8.7109375" style="3" customWidth="1"/>
    <col min="3" max="3" width="20.7109375" style="146" customWidth="1"/>
    <col min="4" max="4" width="8.7109375" style="3" customWidth="1"/>
    <col min="5" max="5" width="16.85546875" style="5" customWidth="1"/>
    <col min="6" max="6" width="16.85546875" style="3" customWidth="1"/>
    <col min="7" max="8" width="13.140625" style="5" customWidth="1"/>
    <col min="9" max="9" width="17" style="167" customWidth="1"/>
    <col min="10" max="10" width="16.85546875" style="157" customWidth="1"/>
    <col min="11" max="11" width="15.5703125" style="157" bestFit="1" customWidth="1"/>
    <col min="12" max="12" width="16.85546875" style="4" customWidth="1"/>
    <col min="13" max="13" width="16.85546875" style="3" customWidth="1"/>
    <col min="14" max="14" width="16.85546875" style="157" customWidth="1"/>
    <col min="15" max="15" width="32" style="3" customWidth="1"/>
    <col min="16" max="17" width="16.7109375" style="3" customWidth="1"/>
    <col min="18" max="18" width="16.85546875" style="3" customWidth="1"/>
    <col min="19" max="19" width="19.140625" style="3" bestFit="1" customWidth="1"/>
    <col min="20" max="20" width="16.85546875" style="3" customWidth="1"/>
    <col min="21" max="21" width="13.140625" style="3" customWidth="1"/>
    <col min="22" max="22" width="13" style="141" customWidth="1"/>
    <col min="23" max="23" width="13.140625" style="141" customWidth="1"/>
    <col min="24" max="24" width="16.85546875" style="3" customWidth="1"/>
    <col min="25" max="25" width="63.7109375" style="3" customWidth="1"/>
    <col min="26" max="26" width="66.28515625" style="3" bestFit="1" customWidth="1"/>
  </cols>
  <sheetData>
    <row r="1" spans="1:26" s="1" customFormat="1" ht="25.5" customHeight="1">
      <c r="A1" s="214" t="s">
        <v>93</v>
      </c>
      <c r="B1" s="218" t="s">
        <v>0</v>
      </c>
      <c r="C1" s="219"/>
      <c r="D1" s="220"/>
      <c r="E1" s="230" t="s">
        <v>89</v>
      </c>
      <c r="F1" s="214" t="s">
        <v>316</v>
      </c>
      <c r="G1" s="216" t="s">
        <v>86</v>
      </c>
      <c r="H1" s="217"/>
      <c r="I1" s="224" t="s">
        <v>320</v>
      </c>
      <c r="J1" s="225"/>
      <c r="K1" s="225"/>
      <c r="L1" s="226"/>
      <c r="M1" s="227" t="s">
        <v>321</v>
      </c>
      <c r="N1" s="228"/>
      <c r="O1" s="229"/>
      <c r="P1" s="227" t="s">
        <v>400</v>
      </c>
      <c r="Q1" s="223"/>
      <c r="R1" s="214" t="s">
        <v>1</v>
      </c>
      <c r="S1" s="214" t="s">
        <v>62</v>
      </c>
      <c r="T1" s="214" t="s">
        <v>2</v>
      </c>
      <c r="U1" s="232" t="s">
        <v>3</v>
      </c>
      <c r="V1" s="233"/>
      <c r="W1" s="233"/>
      <c r="X1" s="218" t="s">
        <v>58</v>
      </c>
      <c r="Y1" s="218" t="s">
        <v>4</v>
      </c>
      <c r="Z1" s="214" t="s">
        <v>5</v>
      </c>
    </row>
    <row r="2" spans="1:26" s="1" customFormat="1" ht="36.75" customHeight="1">
      <c r="A2" s="215"/>
      <c r="B2" s="221"/>
      <c r="C2" s="222"/>
      <c r="D2" s="223"/>
      <c r="E2" s="231"/>
      <c r="F2" s="215"/>
      <c r="G2" s="39" t="s">
        <v>87</v>
      </c>
      <c r="H2" s="39" t="s">
        <v>37</v>
      </c>
      <c r="I2" s="147" t="s">
        <v>65</v>
      </c>
      <c r="J2" s="168" t="s">
        <v>72</v>
      </c>
      <c r="K2" s="168" t="s">
        <v>317</v>
      </c>
      <c r="L2" s="175" t="s">
        <v>319</v>
      </c>
      <c r="M2" s="169" t="s">
        <v>66</v>
      </c>
      <c r="N2" s="169" t="s">
        <v>322</v>
      </c>
      <c r="O2" s="195" t="s">
        <v>318</v>
      </c>
      <c r="P2" s="194" t="s">
        <v>401</v>
      </c>
      <c r="Q2" s="196" t="s">
        <v>444</v>
      </c>
      <c r="R2" s="215"/>
      <c r="S2" s="215"/>
      <c r="T2" s="215"/>
      <c r="U2" s="138" t="s">
        <v>6</v>
      </c>
      <c r="V2" s="138" t="s">
        <v>263</v>
      </c>
      <c r="W2" s="138" t="s">
        <v>262</v>
      </c>
      <c r="X2" s="227"/>
      <c r="Y2" s="227"/>
      <c r="Z2" s="215"/>
    </row>
    <row r="3" spans="1:26" s="45" customFormat="1">
      <c r="A3" s="40" t="s">
        <v>7</v>
      </c>
      <c r="B3" s="41"/>
      <c r="C3" s="142"/>
      <c r="D3" s="42"/>
      <c r="E3" s="43"/>
      <c r="F3" s="41"/>
      <c r="G3" s="43"/>
      <c r="H3" s="43"/>
      <c r="I3" s="75"/>
      <c r="J3" s="159"/>
      <c r="K3" s="159"/>
      <c r="L3" s="176"/>
      <c r="M3" s="44"/>
      <c r="N3" s="159"/>
      <c r="O3" s="42"/>
      <c r="P3" s="44"/>
      <c r="Q3" s="42"/>
      <c r="R3" s="41"/>
      <c r="S3" s="41"/>
      <c r="T3" s="41"/>
      <c r="U3" s="41"/>
      <c r="V3" s="41"/>
      <c r="W3" s="41"/>
      <c r="X3" s="41"/>
      <c r="Y3" s="41"/>
      <c r="Z3" s="210"/>
    </row>
    <row r="4" spans="1:26" s="45" customFormat="1">
      <c r="A4" s="40" t="s">
        <v>315</v>
      </c>
      <c r="B4" s="41"/>
      <c r="C4" s="142"/>
      <c r="D4" s="42"/>
      <c r="E4" s="43"/>
      <c r="F4" s="41"/>
      <c r="G4" s="43"/>
      <c r="H4" s="148"/>
      <c r="I4" s="162"/>
      <c r="J4" s="159"/>
      <c r="K4" s="159"/>
      <c r="L4" s="176"/>
      <c r="M4" s="44"/>
      <c r="N4" s="159"/>
      <c r="O4" s="42"/>
      <c r="P4" s="44"/>
      <c r="Q4" s="42"/>
      <c r="R4" s="41"/>
      <c r="S4" s="41"/>
      <c r="T4" s="41"/>
      <c r="U4" s="41"/>
      <c r="V4" s="41"/>
      <c r="W4" s="41"/>
      <c r="X4" s="41"/>
      <c r="Y4" s="41"/>
      <c r="Z4" s="44"/>
    </row>
    <row r="5" spans="1:26" s="193" customFormat="1" ht="26.25" customHeight="1">
      <c r="A5" s="191"/>
      <c r="B5" s="72"/>
      <c r="C5" s="205" t="s">
        <v>393</v>
      </c>
      <c r="D5" s="73"/>
      <c r="E5" s="190">
        <v>19000</v>
      </c>
      <c r="F5" s="72" t="s">
        <v>52</v>
      </c>
      <c r="G5" s="190"/>
      <c r="H5" s="192"/>
      <c r="I5" s="104">
        <v>12</v>
      </c>
      <c r="J5" s="59" t="s">
        <v>164</v>
      </c>
      <c r="K5" s="59"/>
      <c r="L5" s="177">
        <f>0.2884*I5</f>
        <v>3.4607999999999999</v>
      </c>
      <c r="M5" s="74" t="s">
        <v>10</v>
      </c>
      <c r="N5" s="59" t="s">
        <v>95</v>
      </c>
      <c r="O5" s="73" t="s">
        <v>407</v>
      </c>
      <c r="P5" s="74" t="s">
        <v>406</v>
      </c>
      <c r="Q5" s="73"/>
      <c r="R5" s="72"/>
      <c r="S5" s="72"/>
      <c r="T5" s="72"/>
      <c r="U5" s="72" t="s">
        <v>265</v>
      </c>
      <c r="V5" s="72" t="s">
        <v>10</v>
      </c>
      <c r="W5" s="72" t="s">
        <v>284</v>
      </c>
      <c r="X5" s="72"/>
      <c r="Y5" s="71" t="s">
        <v>404</v>
      </c>
      <c r="Z5" s="74" t="s">
        <v>405</v>
      </c>
    </row>
    <row r="6" spans="1:26" s="45" customFormat="1" ht="25.5" customHeight="1">
      <c r="A6" s="101"/>
      <c r="B6" s="47"/>
      <c r="C6" s="205" t="s">
        <v>73</v>
      </c>
      <c r="D6" s="102"/>
      <c r="E6" s="103">
        <v>34950</v>
      </c>
      <c r="F6" s="57" t="s">
        <v>52</v>
      </c>
      <c r="G6" s="65"/>
      <c r="H6" s="65"/>
      <c r="I6" s="163">
        <v>13.5</v>
      </c>
      <c r="J6" s="149" t="s">
        <v>295</v>
      </c>
      <c r="K6" s="49"/>
      <c r="L6" s="177">
        <f>0.2884*I6</f>
        <v>3.8933999999999997</v>
      </c>
      <c r="M6" s="50" t="s">
        <v>104</v>
      </c>
      <c r="N6" s="70" t="s">
        <v>10</v>
      </c>
      <c r="O6" s="51"/>
      <c r="P6" s="50" t="s">
        <v>402</v>
      </c>
      <c r="Q6" s="51" t="s">
        <v>403</v>
      </c>
      <c r="R6" s="57">
        <v>4</v>
      </c>
      <c r="S6" s="69" t="s">
        <v>314</v>
      </c>
      <c r="T6" s="57" t="s">
        <v>92</v>
      </c>
      <c r="U6" s="57" t="s">
        <v>256</v>
      </c>
      <c r="V6" s="57" t="s">
        <v>274</v>
      </c>
      <c r="W6" s="57" t="s">
        <v>11</v>
      </c>
      <c r="X6" s="57" t="s">
        <v>59</v>
      </c>
      <c r="Y6" s="71" t="s">
        <v>75</v>
      </c>
      <c r="Z6" s="74"/>
    </row>
    <row r="7" spans="1:26" s="45" customFormat="1" ht="25.5" customHeight="1">
      <c r="A7" s="101"/>
      <c r="B7" s="47"/>
      <c r="C7" s="205" t="s">
        <v>381</v>
      </c>
      <c r="D7" s="102"/>
      <c r="E7" s="65">
        <v>26620</v>
      </c>
      <c r="F7" s="56">
        <v>2015</v>
      </c>
      <c r="G7" s="65"/>
      <c r="H7" s="65"/>
      <c r="I7" s="163"/>
      <c r="J7" s="149"/>
      <c r="K7" s="186"/>
      <c r="L7" s="177"/>
      <c r="M7" s="50" t="s">
        <v>10</v>
      </c>
      <c r="N7" s="70" t="s">
        <v>10</v>
      </c>
      <c r="O7" s="51"/>
      <c r="P7" s="50"/>
      <c r="Q7" s="51"/>
      <c r="R7" s="57">
        <v>2</v>
      </c>
      <c r="S7" s="69"/>
      <c r="T7" s="57"/>
      <c r="U7" s="57"/>
      <c r="V7" s="57"/>
      <c r="W7" s="57"/>
      <c r="X7" s="57"/>
      <c r="Y7" s="58" t="s">
        <v>382</v>
      </c>
      <c r="Z7" s="59" t="s">
        <v>383</v>
      </c>
    </row>
    <row r="8" spans="1:26" s="45" customFormat="1" ht="25.5">
      <c r="A8" s="46"/>
      <c r="B8" s="47"/>
      <c r="C8" s="205" t="s">
        <v>8</v>
      </c>
      <c r="D8" s="48"/>
      <c r="E8" s="49">
        <v>25883</v>
      </c>
      <c r="F8" s="54" t="s">
        <v>52</v>
      </c>
      <c r="G8" s="49"/>
      <c r="H8" s="49"/>
      <c r="I8" s="163">
        <v>12.6</v>
      </c>
      <c r="J8" s="152" t="s">
        <v>9</v>
      </c>
      <c r="K8" s="152"/>
      <c r="L8" s="177">
        <f>0.2884*I8</f>
        <v>3.6338399999999997</v>
      </c>
      <c r="M8" s="212" t="s">
        <v>583</v>
      </c>
      <c r="N8" s="70" t="s">
        <v>10</v>
      </c>
      <c r="O8" s="51"/>
      <c r="P8" s="50" t="s">
        <v>408</v>
      </c>
      <c r="Q8" s="51" t="s">
        <v>403</v>
      </c>
      <c r="R8" s="52">
        <v>4</v>
      </c>
      <c r="S8" s="53" t="s">
        <v>145</v>
      </c>
      <c r="T8" s="52" t="s">
        <v>10</v>
      </c>
      <c r="U8" s="57" t="s">
        <v>266</v>
      </c>
      <c r="V8" s="57" t="s">
        <v>10</v>
      </c>
      <c r="W8" s="57" t="s">
        <v>11</v>
      </c>
      <c r="X8" s="57" t="s">
        <v>64</v>
      </c>
      <c r="Y8" s="58" t="s">
        <v>12</v>
      </c>
      <c r="Z8" s="59"/>
    </row>
    <row r="9" spans="1:26" s="45" customFormat="1" ht="25.5" customHeight="1">
      <c r="A9" s="46"/>
      <c r="B9" s="47"/>
      <c r="C9" s="205" t="s">
        <v>76</v>
      </c>
      <c r="D9" s="48"/>
      <c r="E9" s="49">
        <v>35950</v>
      </c>
      <c r="F9" s="54" t="s">
        <v>398</v>
      </c>
      <c r="G9" s="49"/>
      <c r="H9" s="49"/>
      <c r="I9" s="163">
        <v>18</v>
      </c>
      <c r="J9" s="152" t="s">
        <v>90</v>
      </c>
      <c r="K9" s="152"/>
      <c r="L9" s="177">
        <f t="shared" ref="L9:L42" si="0">0.2884*I9</f>
        <v>5.1912000000000003</v>
      </c>
      <c r="M9" s="50" t="s">
        <v>77</v>
      </c>
      <c r="N9" s="70" t="s">
        <v>10</v>
      </c>
      <c r="O9" s="51"/>
      <c r="P9" s="50" t="s">
        <v>410</v>
      </c>
      <c r="Q9" s="51" t="s">
        <v>403</v>
      </c>
      <c r="R9" s="52">
        <v>4</v>
      </c>
      <c r="S9" s="53"/>
      <c r="T9" s="52" t="s">
        <v>91</v>
      </c>
      <c r="U9" s="140" t="s">
        <v>267</v>
      </c>
      <c r="V9" s="57" t="s">
        <v>411</v>
      </c>
      <c r="W9" s="57" t="s">
        <v>10</v>
      </c>
      <c r="X9" s="57"/>
      <c r="Y9" s="58" t="s">
        <v>78</v>
      </c>
      <c r="Z9" s="59" t="s">
        <v>383</v>
      </c>
    </row>
    <row r="10" spans="1:26" s="45" customFormat="1" ht="25.5" customHeight="1">
      <c r="A10" s="46"/>
      <c r="B10" s="47"/>
      <c r="C10" s="205" t="s">
        <v>303</v>
      </c>
      <c r="D10" s="48"/>
      <c r="E10" s="49">
        <v>97000</v>
      </c>
      <c r="F10" s="54">
        <v>2015</v>
      </c>
      <c r="G10" s="49"/>
      <c r="H10" s="49"/>
      <c r="I10" s="163"/>
      <c r="J10" s="152" t="s">
        <v>304</v>
      </c>
      <c r="K10" s="152"/>
      <c r="L10" s="177"/>
      <c r="M10" s="50" t="s">
        <v>10</v>
      </c>
      <c r="N10" s="70"/>
      <c r="O10" s="51"/>
      <c r="P10" s="50"/>
      <c r="Q10" s="51"/>
      <c r="R10" s="52"/>
      <c r="S10" s="53"/>
      <c r="T10" s="52"/>
      <c r="U10" s="140"/>
      <c r="V10" s="57"/>
      <c r="W10" s="57"/>
      <c r="X10" s="57"/>
      <c r="Y10" s="58" t="s">
        <v>412</v>
      </c>
      <c r="Z10" s="59"/>
    </row>
    <row r="11" spans="1:26" s="45" customFormat="1" ht="26.25" customHeight="1">
      <c r="A11" s="60"/>
      <c r="B11" s="47"/>
      <c r="C11" s="205" t="s">
        <v>13</v>
      </c>
      <c r="D11" s="48"/>
      <c r="E11" s="49">
        <v>39990</v>
      </c>
      <c r="F11" s="56" t="s">
        <v>52</v>
      </c>
      <c r="G11" s="49"/>
      <c r="H11" s="49"/>
      <c r="I11" s="164">
        <v>15.4</v>
      </c>
      <c r="J11" s="149" t="s">
        <v>14</v>
      </c>
      <c r="K11" s="149"/>
      <c r="L11" s="177">
        <f t="shared" si="0"/>
        <v>4.4413599999999995</v>
      </c>
      <c r="M11" s="61" t="s">
        <v>10</v>
      </c>
      <c r="N11" s="64" t="s">
        <v>10</v>
      </c>
      <c r="O11" s="62"/>
      <c r="P11" s="61" t="s">
        <v>413</v>
      </c>
      <c r="Q11" s="51" t="s">
        <v>403</v>
      </c>
      <c r="R11" s="55">
        <v>5</v>
      </c>
      <c r="S11" s="63" t="s">
        <v>248</v>
      </c>
      <c r="T11" s="55" t="s">
        <v>94</v>
      </c>
      <c r="U11" s="57" t="s">
        <v>275</v>
      </c>
      <c r="V11" s="57" t="s">
        <v>266</v>
      </c>
      <c r="W11" s="57" t="s">
        <v>276</v>
      </c>
      <c r="X11" s="55" t="s">
        <v>63</v>
      </c>
      <c r="Y11" s="58" t="s">
        <v>15</v>
      </c>
      <c r="Z11" s="59"/>
    </row>
    <row r="12" spans="1:26" s="45" customFormat="1" ht="26.25" customHeight="1">
      <c r="A12" s="60"/>
      <c r="B12" s="47"/>
      <c r="C12" s="205" t="s">
        <v>297</v>
      </c>
      <c r="D12" s="48"/>
      <c r="E12" s="49">
        <v>36700</v>
      </c>
      <c r="F12" s="56" t="s">
        <v>52</v>
      </c>
      <c r="G12" s="49"/>
      <c r="H12" s="49"/>
      <c r="I12" s="164">
        <v>17.5</v>
      </c>
      <c r="J12" s="149" t="s">
        <v>39</v>
      </c>
      <c r="K12" s="149"/>
      <c r="L12" s="177">
        <f t="shared" si="0"/>
        <v>5.0469999999999997</v>
      </c>
      <c r="M12" s="61" t="s">
        <v>10</v>
      </c>
      <c r="N12" s="64" t="s">
        <v>10</v>
      </c>
      <c r="O12" s="62"/>
      <c r="P12" s="61" t="s">
        <v>414</v>
      </c>
      <c r="Q12" s="51" t="s">
        <v>403</v>
      </c>
      <c r="R12" s="55">
        <v>4</v>
      </c>
      <c r="S12" s="63"/>
      <c r="T12" s="55"/>
      <c r="U12" s="57" t="s">
        <v>273</v>
      </c>
      <c r="V12" s="57" t="s">
        <v>298</v>
      </c>
      <c r="W12" s="57" t="s">
        <v>10</v>
      </c>
      <c r="X12" s="57"/>
      <c r="Y12" s="58" t="s">
        <v>299</v>
      </c>
      <c r="Z12" s="59"/>
    </row>
    <row r="13" spans="1:26" s="45" customFormat="1" ht="26.25" customHeight="1">
      <c r="A13" s="60"/>
      <c r="B13" s="47"/>
      <c r="C13" s="205" t="s">
        <v>300</v>
      </c>
      <c r="D13" s="48"/>
      <c r="E13" s="49">
        <v>31500</v>
      </c>
      <c r="F13" s="56" t="s">
        <v>52</v>
      </c>
      <c r="G13" s="49"/>
      <c r="H13" s="49"/>
      <c r="I13" s="164">
        <v>17.5</v>
      </c>
      <c r="J13" s="149" t="s">
        <v>39</v>
      </c>
      <c r="K13" s="149"/>
      <c r="L13" s="177">
        <f t="shared" si="0"/>
        <v>5.0469999999999997</v>
      </c>
      <c r="M13" s="61" t="s">
        <v>10</v>
      </c>
      <c r="N13" s="64" t="s">
        <v>10</v>
      </c>
      <c r="O13" s="62"/>
      <c r="P13" s="61" t="s">
        <v>414</v>
      </c>
      <c r="Q13" s="51" t="s">
        <v>403</v>
      </c>
      <c r="R13" s="55">
        <v>4</v>
      </c>
      <c r="S13" s="63" t="s">
        <v>301</v>
      </c>
      <c r="T13" s="55" t="s">
        <v>71</v>
      </c>
      <c r="U13" s="57" t="s">
        <v>273</v>
      </c>
      <c r="V13" s="57" t="s">
        <v>298</v>
      </c>
      <c r="W13" s="57" t="s">
        <v>10</v>
      </c>
      <c r="X13" s="57"/>
      <c r="Y13" s="58" t="s">
        <v>299</v>
      </c>
      <c r="Z13" s="59"/>
    </row>
    <row r="14" spans="1:26" s="45" customFormat="1" ht="26.25" customHeight="1">
      <c r="A14" s="60"/>
      <c r="B14" s="47"/>
      <c r="C14" s="205" t="s">
        <v>566</v>
      </c>
      <c r="D14" s="48"/>
      <c r="E14" s="49">
        <v>10990</v>
      </c>
      <c r="F14" s="56">
        <v>2015</v>
      </c>
      <c r="G14" s="49"/>
      <c r="H14" s="49"/>
      <c r="I14" s="164">
        <v>6.3</v>
      </c>
      <c r="J14" s="149" t="s">
        <v>576</v>
      </c>
      <c r="K14" s="149"/>
      <c r="L14" s="177">
        <f t="shared" si="0"/>
        <v>1.8169199999999999</v>
      </c>
      <c r="M14" s="61" t="s">
        <v>10</v>
      </c>
      <c r="N14" s="64" t="s">
        <v>95</v>
      </c>
      <c r="O14" s="62" t="s">
        <v>567</v>
      </c>
      <c r="P14" s="61" t="s">
        <v>577</v>
      </c>
      <c r="Q14" s="51" t="s">
        <v>403</v>
      </c>
      <c r="R14" s="55">
        <v>1</v>
      </c>
      <c r="S14" s="63" t="s">
        <v>578</v>
      </c>
      <c r="T14" s="55"/>
      <c r="U14" s="57" t="s">
        <v>579</v>
      </c>
      <c r="V14" s="57" t="s">
        <v>10</v>
      </c>
      <c r="W14" s="57" t="s">
        <v>10</v>
      </c>
      <c r="X14" s="57"/>
      <c r="Y14" s="58" t="s">
        <v>568</v>
      </c>
      <c r="Z14" s="59"/>
    </row>
    <row r="15" spans="1:26" s="45" customFormat="1" ht="26.25" customHeight="1">
      <c r="A15" s="60"/>
      <c r="B15" s="47"/>
      <c r="C15" s="205" t="s">
        <v>123</v>
      </c>
      <c r="D15" s="48"/>
      <c r="E15" s="49">
        <v>20650</v>
      </c>
      <c r="F15" s="56" t="s">
        <v>52</v>
      </c>
      <c r="G15" s="49"/>
      <c r="H15" s="49"/>
      <c r="I15" s="164">
        <v>11</v>
      </c>
      <c r="J15" s="149" t="s">
        <v>124</v>
      </c>
      <c r="K15" s="149"/>
      <c r="L15" s="177">
        <f t="shared" si="0"/>
        <v>3.1723999999999997</v>
      </c>
      <c r="M15" s="61" t="s">
        <v>10</v>
      </c>
      <c r="N15" s="64" t="s">
        <v>95</v>
      </c>
      <c r="O15" s="62" t="s">
        <v>323</v>
      </c>
      <c r="P15" s="61" t="s">
        <v>415</v>
      </c>
      <c r="Q15" s="51" t="s">
        <v>403</v>
      </c>
      <c r="R15" s="55">
        <v>4</v>
      </c>
      <c r="S15" s="63" t="s">
        <v>249</v>
      </c>
      <c r="T15" s="55"/>
      <c r="U15" s="57" t="s">
        <v>269</v>
      </c>
      <c r="V15" s="57" t="s">
        <v>10</v>
      </c>
      <c r="W15" s="57" t="s">
        <v>10</v>
      </c>
      <c r="X15" s="57"/>
      <c r="Y15" s="58" t="s">
        <v>125</v>
      </c>
      <c r="Z15" s="59"/>
    </row>
    <row r="16" spans="1:26" s="45" customFormat="1" ht="26.25" customHeight="1">
      <c r="A16" s="60"/>
      <c r="B16" s="47"/>
      <c r="C16" s="205" t="s">
        <v>130</v>
      </c>
      <c r="D16" s="48"/>
      <c r="E16" s="49">
        <v>32000</v>
      </c>
      <c r="F16" s="56" t="s">
        <v>52</v>
      </c>
      <c r="G16" s="49"/>
      <c r="H16" s="49"/>
      <c r="I16" s="164">
        <v>14.7</v>
      </c>
      <c r="J16" s="149" t="s">
        <v>562</v>
      </c>
      <c r="K16" s="149"/>
      <c r="L16" s="177">
        <f t="shared" si="0"/>
        <v>4.2394799999999995</v>
      </c>
      <c r="M16" s="61" t="s">
        <v>131</v>
      </c>
      <c r="N16" s="64" t="s">
        <v>67</v>
      </c>
      <c r="O16" s="62" t="s">
        <v>10</v>
      </c>
      <c r="P16" s="61" t="s">
        <v>418</v>
      </c>
      <c r="Q16" s="51" t="s">
        <v>403</v>
      </c>
      <c r="R16" s="55">
        <v>5</v>
      </c>
      <c r="S16" s="63" t="s">
        <v>419</v>
      </c>
      <c r="T16" s="55"/>
      <c r="U16" s="57" t="s">
        <v>270</v>
      </c>
      <c r="V16" s="57" t="s">
        <v>10</v>
      </c>
      <c r="W16" s="57" t="s">
        <v>11</v>
      </c>
      <c r="X16" s="57"/>
      <c r="Y16" s="58" t="s">
        <v>416</v>
      </c>
      <c r="Z16" s="59"/>
    </row>
    <row r="17" spans="1:26" s="45" customFormat="1" ht="26.25" customHeight="1">
      <c r="A17" s="60"/>
      <c r="B17" s="47"/>
      <c r="C17" s="205" t="s">
        <v>144</v>
      </c>
      <c r="D17" s="48"/>
      <c r="E17" s="49">
        <v>39151</v>
      </c>
      <c r="F17" s="56" t="s">
        <v>52</v>
      </c>
      <c r="G17" s="49"/>
      <c r="H17" s="49"/>
      <c r="I17" s="164">
        <v>17</v>
      </c>
      <c r="J17" s="149" t="s">
        <v>132</v>
      </c>
      <c r="K17" s="149"/>
      <c r="L17" s="177">
        <f t="shared" si="0"/>
        <v>4.9028</v>
      </c>
      <c r="M17" s="61" t="s">
        <v>10</v>
      </c>
      <c r="N17" s="64" t="s">
        <v>10</v>
      </c>
      <c r="O17" s="62"/>
      <c r="P17" s="61" t="s">
        <v>546</v>
      </c>
      <c r="Q17" s="51" t="s">
        <v>403</v>
      </c>
      <c r="R17" s="55">
        <v>5</v>
      </c>
      <c r="S17" s="63" t="s">
        <v>547</v>
      </c>
      <c r="T17" s="55" t="s">
        <v>548</v>
      </c>
      <c r="U17" s="57" t="s">
        <v>283</v>
      </c>
      <c r="V17" s="57" t="s">
        <v>549</v>
      </c>
      <c r="W17" s="57" t="s">
        <v>10</v>
      </c>
      <c r="X17" s="57" t="s">
        <v>59</v>
      </c>
      <c r="Y17" s="58" t="s">
        <v>417</v>
      </c>
      <c r="Z17" s="59"/>
    </row>
    <row r="18" spans="1:26" s="45" customFormat="1" ht="27" customHeight="1">
      <c r="A18" s="60"/>
      <c r="B18" s="47"/>
      <c r="C18" s="205" t="s">
        <v>163</v>
      </c>
      <c r="D18" s="48"/>
      <c r="E18" s="49">
        <v>416500</v>
      </c>
      <c r="F18" s="56" t="s">
        <v>52</v>
      </c>
      <c r="G18" s="49"/>
      <c r="H18" s="49"/>
      <c r="I18" s="164">
        <v>26.8</v>
      </c>
      <c r="J18" s="149" t="s">
        <v>164</v>
      </c>
      <c r="K18" s="149"/>
      <c r="L18" s="177">
        <f t="shared" si="0"/>
        <v>7.72912</v>
      </c>
      <c r="M18" s="61" t="s">
        <v>10</v>
      </c>
      <c r="N18" s="64" t="s">
        <v>10</v>
      </c>
      <c r="O18" s="62"/>
      <c r="P18" s="61" t="s">
        <v>420</v>
      </c>
      <c r="Q18" s="51" t="s">
        <v>403</v>
      </c>
      <c r="R18" s="55">
        <v>2</v>
      </c>
      <c r="S18" s="63" t="s">
        <v>165</v>
      </c>
      <c r="T18" s="55"/>
      <c r="U18" s="57" t="s">
        <v>277</v>
      </c>
      <c r="V18" s="57" t="s">
        <v>278</v>
      </c>
      <c r="W18" s="57" t="s">
        <v>278</v>
      </c>
      <c r="X18" s="57"/>
      <c r="Y18" s="58" t="s">
        <v>166</v>
      </c>
      <c r="Z18" s="59"/>
    </row>
    <row r="19" spans="1:26" s="45" customFormat="1" ht="25.5">
      <c r="A19" s="60"/>
      <c r="B19" s="47"/>
      <c r="C19" s="205" t="s">
        <v>293</v>
      </c>
      <c r="D19" s="48"/>
      <c r="E19" s="49">
        <v>23790</v>
      </c>
      <c r="F19" s="56" t="s">
        <v>16</v>
      </c>
      <c r="G19" s="49"/>
      <c r="H19" s="49"/>
      <c r="I19" s="163">
        <v>12.5</v>
      </c>
      <c r="J19" s="149" t="s">
        <v>9</v>
      </c>
      <c r="K19" s="149"/>
      <c r="L19" s="177">
        <f t="shared" si="0"/>
        <v>3.605</v>
      </c>
      <c r="M19" s="212" t="s">
        <v>575</v>
      </c>
      <c r="N19" s="70" t="s">
        <v>10</v>
      </c>
      <c r="O19" s="51"/>
      <c r="P19" s="50" t="s">
        <v>422</v>
      </c>
      <c r="Q19" s="51" t="s">
        <v>403</v>
      </c>
      <c r="R19" s="55">
        <v>4</v>
      </c>
      <c r="S19" s="63" t="s">
        <v>250</v>
      </c>
      <c r="T19" s="55" t="s">
        <v>421</v>
      </c>
      <c r="U19" s="57" t="s">
        <v>267</v>
      </c>
      <c r="V19" s="57" t="s">
        <v>10</v>
      </c>
      <c r="W19" s="57" t="s">
        <v>11</v>
      </c>
      <c r="X19" s="57" t="s">
        <v>60</v>
      </c>
      <c r="Y19" s="58" t="s">
        <v>17</v>
      </c>
      <c r="Z19" s="59" t="s">
        <v>294</v>
      </c>
    </row>
    <row r="20" spans="1:26" s="45" customFormat="1" ht="27" customHeight="1">
      <c r="A20" s="60"/>
      <c r="B20" s="47"/>
      <c r="C20" s="205" t="s">
        <v>152</v>
      </c>
      <c r="D20" s="48"/>
      <c r="E20" s="49">
        <v>25058</v>
      </c>
      <c r="F20" s="130" t="s">
        <v>52</v>
      </c>
      <c r="G20" s="49"/>
      <c r="H20" s="49"/>
      <c r="I20" s="163">
        <v>18</v>
      </c>
      <c r="J20" s="149" t="s">
        <v>426</v>
      </c>
      <c r="K20" s="149"/>
      <c r="L20" s="177">
        <f t="shared" si="0"/>
        <v>5.1912000000000003</v>
      </c>
      <c r="M20" s="50" t="s">
        <v>10</v>
      </c>
      <c r="N20" s="70" t="s">
        <v>185</v>
      </c>
      <c r="O20" s="62" t="s">
        <v>427</v>
      </c>
      <c r="P20" s="50" t="s">
        <v>423</v>
      </c>
      <c r="Q20" s="51" t="s">
        <v>403</v>
      </c>
      <c r="R20" s="199" t="s">
        <v>424</v>
      </c>
      <c r="S20" s="63" t="s">
        <v>251</v>
      </c>
      <c r="T20" s="55" t="s">
        <v>425</v>
      </c>
      <c r="U20" s="57" t="s">
        <v>10</v>
      </c>
      <c r="V20" s="57" t="s">
        <v>268</v>
      </c>
      <c r="W20" s="57" t="s">
        <v>272</v>
      </c>
      <c r="X20" s="57"/>
      <c r="Y20" s="58" t="s">
        <v>153</v>
      </c>
      <c r="Z20" s="59" t="s">
        <v>428</v>
      </c>
    </row>
    <row r="21" spans="1:26" s="45" customFormat="1" ht="25.5">
      <c r="A21" s="60"/>
      <c r="B21" s="47"/>
      <c r="C21" s="205" t="s">
        <v>18</v>
      </c>
      <c r="D21" s="48"/>
      <c r="E21" s="49">
        <v>29690</v>
      </c>
      <c r="F21" s="56" t="s">
        <v>52</v>
      </c>
      <c r="G21" s="49"/>
      <c r="H21" s="49"/>
      <c r="I21" s="163">
        <v>15</v>
      </c>
      <c r="J21" s="149" t="s">
        <v>253</v>
      </c>
      <c r="K21" s="149"/>
      <c r="L21" s="177">
        <f t="shared" si="0"/>
        <v>4.3259999999999996</v>
      </c>
      <c r="M21" s="50" t="s">
        <v>10</v>
      </c>
      <c r="N21" s="70" t="s">
        <v>185</v>
      </c>
      <c r="O21" s="62" t="s">
        <v>429</v>
      </c>
      <c r="P21" s="50" t="s">
        <v>423</v>
      </c>
      <c r="Q21" s="51" t="s">
        <v>403</v>
      </c>
      <c r="R21" s="55">
        <v>5</v>
      </c>
      <c r="S21" s="63" t="s">
        <v>252</v>
      </c>
      <c r="T21" s="55" t="s">
        <v>96</v>
      </c>
      <c r="U21" s="57" t="s">
        <v>267</v>
      </c>
      <c r="V21" s="57" t="s">
        <v>10</v>
      </c>
      <c r="W21" s="57" t="s">
        <v>11</v>
      </c>
      <c r="X21" s="57" t="s">
        <v>64</v>
      </c>
      <c r="Y21" s="58" t="s">
        <v>19</v>
      </c>
      <c r="Z21" s="59" t="s">
        <v>430</v>
      </c>
    </row>
    <row r="22" spans="1:26" s="45" customFormat="1" ht="26.25" customHeight="1">
      <c r="A22" s="60"/>
      <c r="B22" s="47"/>
      <c r="C22" s="205" t="s">
        <v>20</v>
      </c>
      <c r="D22" s="48"/>
      <c r="E22" s="49">
        <v>38620</v>
      </c>
      <c r="F22" s="56" t="s">
        <v>16</v>
      </c>
      <c r="G22" s="49"/>
      <c r="H22" s="49"/>
      <c r="I22" s="163">
        <v>16.899999999999999</v>
      </c>
      <c r="J22" s="149" t="s">
        <v>97</v>
      </c>
      <c r="K22" s="49"/>
      <c r="L22" s="177">
        <f t="shared" si="0"/>
        <v>4.8739599999999994</v>
      </c>
      <c r="M22" s="50" t="s">
        <v>68</v>
      </c>
      <c r="N22" s="70" t="s">
        <v>67</v>
      </c>
      <c r="O22" s="51"/>
      <c r="P22" s="50" t="s">
        <v>431</v>
      </c>
      <c r="Q22" s="51" t="s">
        <v>403</v>
      </c>
      <c r="R22" s="55">
        <v>4</v>
      </c>
      <c r="S22" s="63" t="s">
        <v>287</v>
      </c>
      <c r="T22" s="55" t="s">
        <v>10</v>
      </c>
      <c r="U22" s="57" t="s">
        <v>286</v>
      </c>
      <c r="V22" s="57" t="s">
        <v>266</v>
      </c>
      <c r="W22" s="57" t="s">
        <v>272</v>
      </c>
      <c r="X22" s="57" t="s">
        <v>63</v>
      </c>
      <c r="Y22" s="58" t="s">
        <v>22</v>
      </c>
      <c r="Z22" s="104" t="s">
        <v>324</v>
      </c>
    </row>
    <row r="23" spans="1:26" s="45" customFormat="1" ht="26.25" customHeight="1">
      <c r="A23" s="60"/>
      <c r="B23" s="47"/>
      <c r="C23" s="205" t="s">
        <v>307</v>
      </c>
      <c r="D23" s="48"/>
      <c r="E23" s="49">
        <v>80000</v>
      </c>
      <c r="F23" s="56">
        <v>2016</v>
      </c>
      <c r="G23" s="49"/>
      <c r="H23" s="49"/>
      <c r="I23" s="163"/>
      <c r="J23" s="149" t="s">
        <v>132</v>
      </c>
      <c r="K23" s="149"/>
      <c r="L23" s="177"/>
      <c r="M23" s="50" t="s">
        <v>10</v>
      </c>
      <c r="N23" s="70" t="s">
        <v>10</v>
      </c>
      <c r="O23" s="51"/>
      <c r="P23" s="50"/>
      <c r="Q23" s="51"/>
      <c r="R23" s="55">
        <v>2</v>
      </c>
      <c r="S23" s="63"/>
      <c r="T23" s="55"/>
      <c r="U23" s="57"/>
      <c r="V23" s="57"/>
      <c r="W23" s="57"/>
      <c r="X23" s="57"/>
      <c r="Y23" s="58" t="s">
        <v>308</v>
      </c>
      <c r="Z23" s="104"/>
    </row>
    <row r="24" spans="1:26" s="45" customFormat="1" ht="25.5">
      <c r="A24" s="60"/>
      <c r="B24" s="47"/>
      <c r="C24" s="205" t="s">
        <v>69</v>
      </c>
      <c r="D24" s="48"/>
      <c r="E24" s="49">
        <v>29393</v>
      </c>
      <c r="F24" s="56" t="s">
        <v>16</v>
      </c>
      <c r="G24" s="49"/>
      <c r="H24" s="49"/>
      <c r="I24" s="163">
        <v>12.6</v>
      </c>
      <c r="J24" s="149" t="s">
        <v>9</v>
      </c>
      <c r="K24" s="149"/>
      <c r="L24" s="177">
        <f t="shared" si="0"/>
        <v>3.6338399999999997</v>
      </c>
      <c r="M24" s="212" t="s">
        <v>583</v>
      </c>
      <c r="N24" s="70" t="s">
        <v>67</v>
      </c>
      <c r="O24" s="51"/>
      <c r="P24" s="50" t="s">
        <v>408</v>
      </c>
      <c r="Q24" s="51" t="s">
        <v>403</v>
      </c>
      <c r="R24" s="55">
        <v>4</v>
      </c>
      <c r="S24" s="63" t="s">
        <v>145</v>
      </c>
      <c r="T24" s="55" t="s">
        <v>71</v>
      </c>
      <c r="U24" s="57" t="s">
        <v>266</v>
      </c>
      <c r="V24" s="57" t="s">
        <v>10</v>
      </c>
      <c r="W24" s="57" t="s">
        <v>11</v>
      </c>
      <c r="X24" s="57" t="s">
        <v>64</v>
      </c>
      <c r="Y24" s="58" t="s">
        <v>23</v>
      </c>
      <c r="Z24" s="59" t="s">
        <v>325</v>
      </c>
    </row>
    <row r="25" spans="1:26" s="45" customFormat="1" ht="27" customHeight="1">
      <c r="A25" s="60"/>
      <c r="B25" s="47"/>
      <c r="C25" s="205" t="s">
        <v>161</v>
      </c>
      <c r="D25" s="48"/>
      <c r="E25" s="49"/>
      <c r="F25" s="56">
        <v>2015</v>
      </c>
      <c r="G25" s="49"/>
      <c r="H25" s="49"/>
      <c r="I25" s="163"/>
      <c r="J25" s="149" t="s">
        <v>348</v>
      </c>
      <c r="K25" s="149"/>
      <c r="L25" s="177"/>
      <c r="M25" s="50" t="s">
        <v>10</v>
      </c>
      <c r="N25" s="70" t="s">
        <v>10</v>
      </c>
      <c r="O25" s="51"/>
      <c r="P25" s="50"/>
      <c r="Q25" s="51"/>
      <c r="R25" s="55"/>
      <c r="S25" s="63"/>
      <c r="T25" s="55"/>
      <c r="U25" s="57"/>
      <c r="V25" s="57"/>
      <c r="W25" s="57"/>
      <c r="X25" s="57"/>
      <c r="Y25" s="58" t="s">
        <v>162</v>
      </c>
      <c r="Z25" s="59"/>
    </row>
    <row r="26" spans="1:26" s="45" customFormat="1" ht="27" customHeight="1">
      <c r="A26" s="60"/>
      <c r="B26" s="47"/>
      <c r="C26" s="205" t="s">
        <v>111</v>
      </c>
      <c r="D26" s="48"/>
      <c r="E26" s="49">
        <v>24790</v>
      </c>
      <c r="F26" s="56" t="s">
        <v>257</v>
      </c>
      <c r="G26" s="49"/>
      <c r="H26" s="49"/>
      <c r="I26" s="163">
        <v>14</v>
      </c>
      <c r="J26" s="149" t="s">
        <v>24</v>
      </c>
      <c r="K26" s="149"/>
      <c r="L26" s="177">
        <f t="shared" si="0"/>
        <v>4.0375999999999994</v>
      </c>
      <c r="M26" s="50" t="s">
        <v>10</v>
      </c>
      <c r="N26" s="70" t="s">
        <v>334</v>
      </c>
      <c r="O26" s="51" t="s">
        <v>326</v>
      </c>
      <c r="P26" s="50" t="s">
        <v>432</v>
      </c>
      <c r="Q26" s="51" t="s">
        <v>403</v>
      </c>
      <c r="R26" s="55">
        <v>5</v>
      </c>
      <c r="S26" s="63" t="s">
        <v>255</v>
      </c>
      <c r="T26" s="55" t="s">
        <v>25</v>
      </c>
      <c r="U26" s="57" t="s">
        <v>256</v>
      </c>
      <c r="V26" s="57" t="s">
        <v>10</v>
      </c>
      <c r="W26" s="57" t="s">
        <v>279</v>
      </c>
      <c r="X26" s="57" t="s">
        <v>63</v>
      </c>
      <c r="Y26" s="58" t="s">
        <v>26</v>
      </c>
      <c r="Z26" s="74"/>
    </row>
    <row r="27" spans="1:26" s="45" customFormat="1" ht="25.5">
      <c r="A27" s="60"/>
      <c r="B27" s="47"/>
      <c r="C27" s="205" t="s">
        <v>110</v>
      </c>
      <c r="D27" s="48"/>
      <c r="E27" s="49">
        <v>22300</v>
      </c>
      <c r="F27" s="56" t="s">
        <v>16</v>
      </c>
      <c r="G27" s="49"/>
      <c r="H27" s="49"/>
      <c r="I27" s="163">
        <v>15.5</v>
      </c>
      <c r="J27" s="149" t="s">
        <v>27</v>
      </c>
      <c r="K27" s="149"/>
      <c r="L27" s="177">
        <f t="shared" si="0"/>
        <v>4.4702000000000002</v>
      </c>
      <c r="M27" s="50"/>
      <c r="N27" s="70" t="s">
        <v>334</v>
      </c>
      <c r="O27" s="62" t="s">
        <v>327</v>
      </c>
      <c r="P27" s="61" t="s">
        <v>433</v>
      </c>
      <c r="Q27" s="51" t="s">
        <v>403</v>
      </c>
      <c r="R27" s="55">
        <v>5</v>
      </c>
      <c r="S27" s="63" t="s">
        <v>435</v>
      </c>
      <c r="T27" s="55" t="s">
        <v>434</v>
      </c>
      <c r="U27" s="57" t="s">
        <v>280</v>
      </c>
      <c r="V27" s="57" t="s">
        <v>10</v>
      </c>
      <c r="W27" s="57" t="s">
        <v>10</v>
      </c>
      <c r="X27" s="57" t="s">
        <v>63</v>
      </c>
      <c r="Y27" s="58" t="s">
        <v>28</v>
      </c>
      <c r="Z27" s="60"/>
    </row>
    <row r="28" spans="1:26" s="45" customFormat="1" ht="26.25" customHeight="1">
      <c r="A28" s="60"/>
      <c r="B28" s="47"/>
      <c r="C28" s="205" t="s">
        <v>340</v>
      </c>
      <c r="D28" s="48"/>
      <c r="E28" s="49"/>
      <c r="F28" s="56">
        <v>2016</v>
      </c>
      <c r="G28" s="49"/>
      <c r="H28" s="49"/>
      <c r="I28" s="163"/>
      <c r="J28" s="149"/>
      <c r="K28" s="149"/>
      <c r="L28" s="177"/>
      <c r="M28" s="50"/>
      <c r="N28" s="70"/>
      <c r="O28" s="62"/>
      <c r="P28" s="61"/>
      <c r="Q28" s="64"/>
      <c r="R28" s="55"/>
      <c r="S28" s="63"/>
      <c r="T28" s="55"/>
      <c r="U28" s="57"/>
      <c r="V28" s="57"/>
      <c r="W28" s="57"/>
      <c r="X28" s="57"/>
      <c r="Y28" s="58" t="s">
        <v>436</v>
      </c>
      <c r="Z28" s="60"/>
    </row>
    <row r="29" spans="1:26" s="45" customFormat="1" ht="25.5">
      <c r="A29" s="60"/>
      <c r="B29" s="47"/>
      <c r="C29" s="205" t="s">
        <v>109</v>
      </c>
      <c r="D29" s="48"/>
      <c r="E29" s="49">
        <v>6990</v>
      </c>
      <c r="F29" s="56" t="s">
        <v>52</v>
      </c>
      <c r="G29" s="49"/>
      <c r="H29" s="49"/>
      <c r="I29" s="163">
        <v>5.8</v>
      </c>
      <c r="J29" s="149" t="s">
        <v>39</v>
      </c>
      <c r="K29" s="149"/>
      <c r="L29" s="177">
        <f t="shared" si="0"/>
        <v>1.67272</v>
      </c>
      <c r="M29" s="50"/>
      <c r="N29" s="70" t="s">
        <v>334</v>
      </c>
      <c r="O29" s="62" t="s">
        <v>328</v>
      </c>
      <c r="P29" s="61" t="s">
        <v>437</v>
      </c>
      <c r="Q29" s="51" t="s">
        <v>403</v>
      </c>
      <c r="R29" s="55">
        <v>2</v>
      </c>
      <c r="S29" s="63" t="s">
        <v>112</v>
      </c>
      <c r="T29" s="55" t="s">
        <v>113</v>
      </c>
      <c r="U29" s="57" t="s">
        <v>271</v>
      </c>
      <c r="V29" s="57" t="s">
        <v>10</v>
      </c>
      <c r="W29" s="57" t="s">
        <v>279</v>
      </c>
      <c r="X29" s="57"/>
      <c r="Y29" s="58" t="s">
        <v>168</v>
      </c>
      <c r="Z29" s="60"/>
    </row>
    <row r="30" spans="1:26" s="45" customFormat="1" ht="25.5">
      <c r="A30" s="60"/>
      <c r="B30" s="47"/>
      <c r="C30" s="205" t="s">
        <v>29</v>
      </c>
      <c r="D30" s="48"/>
      <c r="E30" s="49">
        <v>21700</v>
      </c>
      <c r="F30" s="56" t="s">
        <v>52</v>
      </c>
      <c r="G30" s="49"/>
      <c r="H30" s="49"/>
      <c r="I30" s="163">
        <v>14.6</v>
      </c>
      <c r="J30" s="149" t="s">
        <v>30</v>
      </c>
      <c r="K30" s="149"/>
      <c r="L30" s="177">
        <f t="shared" si="0"/>
        <v>4.2106399999999997</v>
      </c>
      <c r="M30" s="50"/>
      <c r="N30" s="70" t="s">
        <v>334</v>
      </c>
      <c r="O30" s="62" t="s">
        <v>329</v>
      </c>
      <c r="P30" s="61" t="s">
        <v>439</v>
      </c>
      <c r="Q30" s="51" t="s">
        <v>403</v>
      </c>
      <c r="R30" s="55">
        <v>5</v>
      </c>
      <c r="S30" s="63" t="s">
        <v>258</v>
      </c>
      <c r="T30" s="55" t="s">
        <v>98</v>
      </c>
      <c r="U30" s="57" t="s">
        <v>267</v>
      </c>
      <c r="V30" s="57" t="s">
        <v>266</v>
      </c>
      <c r="W30" s="57" t="s">
        <v>11</v>
      </c>
      <c r="X30" s="57" t="s">
        <v>59</v>
      </c>
      <c r="Y30" s="58" t="s">
        <v>31</v>
      </c>
      <c r="Z30" s="200" t="s">
        <v>438</v>
      </c>
    </row>
    <row r="31" spans="1:26" s="45" customFormat="1" ht="26.25" customHeight="1">
      <c r="A31" s="60"/>
      <c r="B31" s="47"/>
      <c r="C31" s="205" t="s">
        <v>387</v>
      </c>
      <c r="D31" s="48"/>
      <c r="E31" s="49">
        <v>390000</v>
      </c>
      <c r="F31" s="56">
        <v>2015</v>
      </c>
      <c r="G31" s="49"/>
      <c r="H31" s="49"/>
      <c r="I31" s="163"/>
      <c r="J31" s="149" t="s">
        <v>74</v>
      </c>
      <c r="K31" s="149"/>
      <c r="L31" s="177"/>
      <c r="M31" s="50"/>
      <c r="N31" s="70"/>
      <c r="O31" s="62"/>
      <c r="P31" s="61"/>
      <c r="Q31" s="64"/>
      <c r="R31" s="55">
        <v>2</v>
      </c>
      <c r="S31" s="63"/>
      <c r="T31" s="55"/>
      <c r="U31" s="57"/>
      <c r="V31" s="57"/>
      <c r="W31" s="57"/>
      <c r="X31" s="57"/>
      <c r="Y31" s="58" t="s">
        <v>388</v>
      </c>
      <c r="Z31" s="60"/>
    </row>
    <row r="32" spans="1:26" s="45" customFormat="1" ht="25.5" customHeight="1">
      <c r="A32" s="60"/>
      <c r="B32" s="47"/>
      <c r="C32" s="205" t="s">
        <v>32</v>
      </c>
      <c r="D32" s="48"/>
      <c r="E32" s="65">
        <v>18910</v>
      </c>
      <c r="F32" s="55" t="s">
        <v>16</v>
      </c>
      <c r="G32" s="49"/>
      <c r="H32" s="65"/>
      <c r="I32" s="66">
        <v>15.1</v>
      </c>
      <c r="J32" s="149" t="s">
        <v>33</v>
      </c>
      <c r="K32" s="149"/>
      <c r="L32" s="177">
        <f t="shared" si="0"/>
        <v>4.3548399999999994</v>
      </c>
      <c r="M32" s="50"/>
      <c r="N32" s="70" t="s">
        <v>95</v>
      </c>
      <c r="O32" s="62" t="s">
        <v>330</v>
      </c>
      <c r="P32" s="61" t="s">
        <v>440</v>
      </c>
      <c r="Q32" s="51" t="s">
        <v>403</v>
      </c>
      <c r="R32" s="55">
        <v>2</v>
      </c>
      <c r="S32" s="63" t="s">
        <v>259</v>
      </c>
      <c r="T32" s="55" t="s">
        <v>441</v>
      </c>
      <c r="U32" s="57" t="s">
        <v>268</v>
      </c>
      <c r="V32" s="57" t="s">
        <v>266</v>
      </c>
      <c r="W32" s="57" t="s">
        <v>279</v>
      </c>
      <c r="X32" s="57" t="s">
        <v>59</v>
      </c>
      <c r="Y32" s="58" t="s">
        <v>34</v>
      </c>
      <c r="Z32" s="60"/>
    </row>
    <row r="33" spans="1:27" s="45" customFormat="1" ht="25.5" customHeight="1">
      <c r="A33" s="60"/>
      <c r="B33" s="47"/>
      <c r="C33" s="205" t="s">
        <v>313</v>
      </c>
      <c r="D33" s="48"/>
      <c r="E33" s="65"/>
      <c r="F33" s="55">
        <v>2016</v>
      </c>
      <c r="G33" s="65"/>
      <c r="H33" s="65"/>
      <c r="I33" s="66"/>
      <c r="J33" s="149"/>
      <c r="K33" s="149"/>
      <c r="L33" s="177"/>
      <c r="M33" s="50"/>
      <c r="N33" s="70"/>
      <c r="O33" s="51"/>
      <c r="P33" s="50"/>
      <c r="Q33" s="70"/>
      <c r="R33" s="55"/>
      <c r="S33" s="63"/>
      <c r="T33" s="55"/>
      <c r="U33" s="57"/>
      <c r="V33" s="57"/>
      <c r="W33" s="57"/>
      <c r="X33" s="57"/>
      <c r="Y33" s="58" t="s">
        <v>453</v>
      </c>
      <c r="Z33" s="64"/>
    </row>
    <row r="34" spans="1:27" s="45" customFormat="1" ht="25.5" customHeight="1">
      <c r="A34" s="60"/>
      <c r="B34" s="47"/>
      <c r="C34" s="205" t="s">
        <v>561</v>
      </c>
      <c r="D34" s="48"/>
      <c r="E34" s="65">
        <v>10000</v>
      </c>
      <c r="F34" s="55">
        <v>2015</v>
      </c>
      <c r="G34" s="65"/>
      <c r="H34" s="65"/>
      <c r="I34" s="66"/>
      <c r="J34" s="149"/>
      <c r="K34" s="149"/>
      <c r="L34" s="177"/>
      <c r="M34" s="50"/>
      <c r="N34" s="70"/>
      <c r="O34" s="51"/>
      <c r="P34" s="50"/>
      <c r="Q34" s="70"/>
      <c r="R34" s="55">
        <v>3</v>
      </c>
      <c r="S34" s="63"/>
      <c r="T34" s="55"/>
      <c r="U34" s="57"/>
      <c r="V34" s="57"/>
      <c r="W34" s="57"/>
      <c r="X34" s="57"/>
      <c r="Y34" s="58" t="s">
        <v>306</v>
      </c>
      <c r="Z34" s="64"/>
    </row>
    <row r="35" spans="1:27" s="45" customFormat="1" ht="25.5" customHeight="1">
      <c r="A35" s="60"/>
      <c r="B35" s="47"/>
      <c r="C35" s="206" t="s">
        <v>341</v>
      </c>
      <c r="D35" s="48"/>
      <c r="E35" s="65"/>
      <c r="F35" s="55">
        <v>2017</v>
      </c>
      <c r="G35" s="65"/>
      <c r="H35" s="65"/>
      <c r="I35" s="66"/>
      <c r="J35" s="149" t="s">
        <v>342</v>
      </c>
      <c r="K35" s="149"/>
      <c r="L35" s="177"/>
      <c r="M35" s="50"/>
      <c r="N35" s="70"/>
      <c r="O35" s="51"/>
      <c r="P35" s="50"/>
      <c r="Q35" s="70"/>
      <c r="R35" s="55"/>
      <c r="S35" s="63"/>
      <c r="T35" s="55"/>
      <c r="U35" s="57"/>
      <c r="V35" s="57"/>
      <c r="W35" s="57"/>
      <c r="X35" s="57"/>
      <c r="Y35" s="58" t="s">
        <v>378</v>
      </c>
      <c r="Z35" s="64"/>
    </row>
    <row r="36" spans="1:27" s="45" customFormat="1" ht="25.5">
      <c r="A36" s="60"/>
      <c r="B36" s="47"/>
      <c r="C36" s="205" t="s">
        <v>103</v>
      </c>
      <c r="D36" s="48"/>
      <c r="E36" s="65">
        <v>65300</v>
      </c>
      <c r="F36" s="55" t="s">
        <v>52</v>
      </c>
      <c r="G36" s="65"/>
      <c r="H36" s="65"/>
      <c r="I36" s="66">
        <v>18.100000000000001</v>
      </c>
      <c r="J36" s="149" t="s">
        <v>442</v>
      </c>
      <c r="K36" s="149"/>
      <c r="L36" s="177">
        <f t="shared" si="0"/>
        <v>5.22004</v>
      </c>
      <c r="M36" s="50" t="s">
        <v>104</v>
      </c>
      <c r="N36" s="70"/>
      <c r="O36" s="51"/>
      <c r="P36" s="50" t="s">
        <v>443</v>
      </c>
      <c r="Q36" s="51" t="s">
        <v>403</v>
      </c>
      <c r="R36" s="55" t="s">
        <v>445</v>
      </c>
      <c r="S36" s="63" t="s">
        <v>260</v>
      </c>
      <c r="T36" s="55" t="s">
        <v>10</v>
      </c>
      <c r="U36" s="57" t="s">
        <v>261</v>
      </c>
      <c r="V36" s="57" t="s">
        <v>281</v>
      </c>
      <c r="W36" s="57" t="s">
        <v>282</v>
      </c>
      <c r="X36" s="57" t="s">
        <v>59</v>
      </c>
      <c r="Y36" s="58" t="s">
        <v>42</v>
      </c>
      <c r="Z36" s="59" t="s">
        <v>43</v>
      </c>
    </row>
    <row r="37" spans="1:27" s="45" customFormat="1" ht="26.25" customHeight="1">
      <c r="A37" s="60"/>
      <c r="B37" s="47"/>
      <c r="C37" s="205" t="s">
        <v>105</v>
      </c>
      <c r="D37" s="48"/>
      <c r="E37" s="65">
        <v>70000</v>
      </c>
      <c r="F37" s="55" t="s">
        <v>337</v>
      </c>
      <c r="G37" s="65"/>
      <c r="H37" s="65"/>
      <c r="I37" s="66">
        <v>20</v>
      </c>
      <c r="J37" s="149" t="s">
        <v>343</v>
      </c>
      <c r="K37" s="149"/>
      <c r="L37" s="177">
        <f t="shared" si="0"/>
        <v>5.7679999999999998</v>
      </c>
      <c r="M37" s="50"/>
      <c r="N37" s="70"/>
      <c r="O37" s="51"/>
      <c r="P37" s="50" t="s">
        <v>446</v>
      </c>
      <c r="Q37" s="51" t="s">
        <v>403</v>
      </c>
      <c r="R37" s="55">
        <v>7</v>
      </c>
      <c r="S37" s="63"/>
      <c r="T37" s="55"/>
      <c r="U37" s="57" t="s">
        <v>261</v>
      </c>
      <c r="V37" s="57" t="s">
        <v>281</v>
      </c>
      <c r="W37" s="57" t="s">
        <v>282</v>
      </c>
      <c r="X37" s="57" t="s">
        <v>59</v>
      </c>
      <c r="Y37" s="58" t="s">
        <v>169</v>
      </c>
      <c r="Z37" s="74"/>
    </row>
    <row r="38" spans="1:27" s="45" customFormat="1" ht="26.25" customHeight="1">
      <c r="A38" s="60"/>
      <c r="B38" s="47"/>
      <c r="C38" s="205" t="s">
        <v>373</v>
      </c>
      <c r="D38" s="48"/>
      <c r="E38" s="65">
        <v>101700</v>
      </c>
      <c r="F38" s="55" t="s">
        <v>257</v>
      </c>
      <c r="G38" s="65"/>
      <c r="H38" s="65"/>
      <c r="I38" s="66">
        <v>12.7</v>
      </c>
      <c r="J38" s="149" t="s">
        <v>374</v>
      </c>
      <c r="K38" s="149"/>
      <c r="L38" s="177">
        <f t="shared" si="0"/>
        <v>3.6626799999999995</v>
      </c>
      <c r="M38" s="50" t="s">
        <v>68</v>
      </c>
      <c r="N38" s="70"/>
      <c r="O38" s="51"/>
      <c r="P38" s="50" t="s">
        <v>447</v>
      </c>
      <c r="Q38" s="51" t="s">
        <v>403</v>
      </c>
      <c r="R38" s="55">
        <v>2</v>
      </c>
      <c r="S38" s="63" t="s">
        <v>120</v>
      </c>
      <c r="T38" s="55" t="s">
        <v>10</v>
      </c>
      <c r="U38" s="57" t="s">
        <v>375</v>
      </c>
      <c r="V38" s="57" t="s">
        <v>376</v>
      </c>
      <c r="W38" s="57" t="s">
        <v>377</v>
      </c>
      <c r="X38" s="57"/>
      <c r="Y38" s="58" t="s">
        <v>379</v>
      </c>
      <c r="Z38" s="74"/>
    </row>
    <row r="39" spans="1:27" s="45" customFormat="1" ht="26.25" customHeight="1">
      <c r="A39" s="60"/>
      <c r="B39" s="47"/>
      <c r="C39" s="205" t="s">
        <v>384</v>
      </c>
      <c r="D39" s="48"/>
      <c r="E39" s="65"/>
      <c r="F39" s="55">
        <v>2015</v>
      </c>
      <c r="G39" s="65"/>
      <c r="H39" s="65"/>
      <c r="I39" s="66"/>
      <c r="J39" s="149" t="s">
        <v>139</v>
      </c>
      <c r="K39" s="149"/>
      <c r="L39" s="177"/>
      <c r="M39" s="50"/>
      <c r="N39" s="70"/>
      <c r="O39" s="51"/>
      <c r="P39" s="50" t="s">
        <v>448</v>
      </c>
      <c r="Q39" s="51" t="s">
        <v>403</v>
      </c>
      <c r="R39" s="55">
        <v>2</v>
      </c>
      <c r="S39" s="63"/>
      <c r="T39" s="55"/>
      <c r="U39" s="57"/>
      <c r="V39" s="57"/>
      <c r="W39" s="57"/>
      <c r="X39" s="57"/>
      <c r="Y39" s="58" t="s">
        <v>449</v>
      </c>
      <c r="Z39" s="59"/>
    </row>
    <row r="40" spans="1:27" s="45" customFormat="1" ht="26.25" customHeight="1">
      <c r="A40" s="60"/>
      <c r="B40" s="47"/>
      <c r="C40" s="205" t="s">
        <v>588</v>
      </c>
      <c r="D40" s="48"/>
      <c r="E40" s="65">
        <v>16000</v>
      </c>
      <c r="F40" s="55">
        <v>2020</v>
      </c>
      <c r="G40" s="65"/>
      <c r="H40" s="65"/>
      <c r="I40" s="66"/>
      <c r="J40" s="149" t="s">
        <v>74</v>
      </c>
      <c r="K40" s="149"/>
      <c r="L40" s="177"/>
      <c r="M40" s="212"/>
      <c r="N40" s="70"/>
      <c r="O40" s="51"/>
      <c r="P40" s="212"/>
      <c r="Q40" s="51" t="s">
        <v>403</v>
      </c>
      <c r="R40" s="55">
        <v>4</v>
      </c>
      <c r="S40" s="63"/>
      <c r="T40" s="55"/>
      <c r="U40" s="57"/>
      <c r="V40" s="57"/>
      <c r="W40" s="57"/>
      <c r="X40" s="57"/>
      <c r="Y40" s="58" t="s">
        <v>589</v>
      </c>
      <c r="Z40" s="59" t="s">
        <v>590</v>
      </c>
    </row>
    <row r="41" spans="1:27" s="45" customFormat="1" ht="25.5" customHeight="1">
      <c r="A41" s="60"/>
      <c r="B41" s="47"/>
      <c r="C41" s="205" t="s">
        <v>88</v>
      </c>
      <c r="D41" s="48"/>
      <c r="E41" s="65">
        <v>26900</v>
      </c>
      <c r="F41" s="55" t="s">
        <v>52</v>
      </c>
      <c r="G41" s="49"/>
      <c r="H41" s="49"/>
      <c r="I41" s="66">
        <v>11.7</v>
      </c>
      <c r="J41" s="149" t="s">
        <v>74</v>
      </c>
      <c r="K41" s="149"/>
      <c r="L41" s="177">
        <f t="shared" si="0"/>
        <v>3.3742799999999997</v>
      </c>
      <c r="M41" s="67"/>
      <c r="N41" s="68"/>
      <c r="O41" s="197"/>
      <c r="P41" s="67" t="s">
        <v>414</v>
      </c>
      <c r="Q41" s="51" t="s">
        <v>403</v>
      </c>
      <c r="R41" s="55">
        <v>4</v>
      </c>
      <c r="S41" s="63" t="s">
        <v>450</v>
      </c>
      <c r="T41" s="55" t="s">
        <v>451</v>
      </c>
      <c r="U41" s="57" t="s">
        <v>256</v>
      </c>
      <c r="V41" s="57" t="s">
        <v>10</v>
      </c>
      <c r="W41" s="57" t="s">
        <v>11</v>
      </c>
      <c r="X41" s="57" t="s">
        <v>61</v>
      </c>
      <c r="Y41" s="58" t="s">
        <v>380</v>
      </c>
      <c r="Z41" s="59"/>
    </row>
    <row r="42" spans="1:27" s="45" customFormat="1" ht="25.5" customHeight="1">
      <c r="A42" s="60"/>
      <c r="B42" s="47"/>
      <c r="C42" s="205" t="s">
        <v>312</v>
      </c>
      <c r="D42" s="48"/>
      <c r="E42" s="65">
        <v>34900</v>
      </c>
      <c r="F42" s="55" t="s">
        <v>52</v>
      </c>
      <c r="G42" s="65"/>
      <c r="H42" s="65"/>
      <c r="I42" s="66">
        <v>12.7</v>
      </c>
      <c r="J42" s="149" t="s">
        <v>102</v>
      </c>
      <c r="K42" s="149"/>
      <c r="L42" s="177">
        <f t="shared" si="0"/>
        <v>3.6626799999999995</v>
      </c>
      <c r="M42" s="50" t="s">
        <v>99</v>
      </c>
      <c r="N42" s="70"/>
      <c r="O42" s="51"/>
      <c r="P42" s="50" t="s">
        <v>452</v>
      </c>
      <c r="Q42" s="51" t="s">
        <v>403</v>
      </c>
      <c r="R42" s="55">
        <v>5</v>
      </c>
      <c r="S42" s="63" t="s">
        <v>100</v>
      </c>
      <c r="T42" s="55" t="s">
        <v>101</v>
      </c>
      <c r="U42" s="57" t="s">
        <v>283</v>
      </c>
      <c r="V42" s="57" t="s">
        <v>267</v>
      </c>
      <c r="W42" s="57" t="s">
        <v>11</v>
      </c>
      <c r="X42" s="57" t="s">
        <v>61</v>
      </c>
      <c r="Y42" s="58" t="s">
        <v>44</v>
      </c>
      <c r="Z42" s="59"/>
    </row>
    <row r="43" spans="1:27" s="100" customFormat="1">
      <c r="A43" s="89" t="s">
        <v>45</v>
      </c>
      <c r="B43" s="90"/>
      <c r="C43" s="207"/>
      <c r="D43" s="91"/>
      <c r="E43" s="92"/>
      <c r="F43" s="95"/>
      <c r="G43" s="93"/>
      <c r="H43" s="93"/>
      <c r="I43" s="165"/>
      <c r="J43" s="160"/>
      <c r="K43" s="160"/>
      <c r="L43" s="178"/>
      <c r="M43" s="94"/>
      <c r="N43" s="172"/>
      <c r="O43" s="170"/>
      <c r="P43" s="172"/>
      <c r="Q43" s="170"/>
      <c r="R43" s="95"/>
      <c r="S43" s="96"/>
      <c r="T43" s="95"/>
      <c r="U43" s="95"/>
      <c r="V43" s="95"/>
      <c r="W43" s="95"/>
      <c r="X43" s="95"/>
      <c r="Y43" s="97"/>
      <c r="Z43" s="98"/>
      <c r="AA43" s="99"/>
    </row>
    <row r="44" spans="1:27" s="80" customFormat="1">
      <c r="A44" s="76" t="s">
        <v>177</v>
      </c>
      <c r="B44" s="15"/>
      <c r="C44" s="208"/>
      <c r="D44" s="33"/>
      <c r="E44" s="77"/>
      <c r="F44" s="20"/>
      <c r="G44" s="34"/>
      <c r="H44" s="34"/>
      <c r="I44" s="25"/>
      <c r="J44" s="150"/>
      <c r="K44" s="150"/>
      <c r="L44" s="179"/>
      <c r="M44" s="78"/>
      <c r="N44" s="37"/>
      <c r="O44" s="83"/>
      <c r="P44" s="37"/>
      <c r="Q44" s="83"/>
      <c r="R44" s="20"/>
      <c r="S44" s="27"/>
      <c r="T44" s="20"/>
      <c r="U44" s="20"/>
      <c r="V44" s="20"/>
      <c r="W44" s="20"/>
      <c r="X44" s="20"/>
      <c r="Y44" s="35"/>
      <c r="Z44" s="36"/>
      <c r="AA44" s="79"/>
    </row>
    <row r="45" spans="1:27" s="80" customFormat="1" ht="26.25" customHeight="1">
      <c r="A45" s="76"/>
      <c r="B45" s="15"/>
      <c r="C45" s="204" t="s">
        <v>203</v>
      </c>
      <c r="D45" s="33"/>
      <c r="E45" s="77">
        <v>19690</v>
      </c>
      <c r="F45" s="17" t="s">
        <v>52</v>
      </c>
      <c r="G45" s="34"/>
      <c r="H45" s="34"/>
      <c r="I45" s="25" t="s">
        <v>10</v>
      </c>
      <c r="J45" s="150" t="s">
        <v>51</v>
      </c>
      <c r="K45" s="150" t="s">
        <v>10</v>
      </c>
      <c r="L45" s="179" t="s">
        <v>10</v>
      </c>
      <c r="M45" s="78" t="s">
        <v>10</v>
      </c>
      <c r="N45" s="37" t="s">
        <v>10</v>
      </c>
      <c r="O45" s="83" t="s">
        <v>10</v>
      </c>
      <c r="P45" s="37" t="s">
        <v>454</v>
      </c>
      <c r="Q45" s="83" t="s">
        <v>455</v>
      </c>
      <c r="R45" s="20">
        <v>5</v>
      </c>
      <c r="S45" s="27" t="s">
        <v>456</v>
      </c>
      <c r="T45" s="20" t="s">
        <v>457</v>
      </c>
      <c r="U45" s="20" t="s">
        <v>10</v>
      </c>
      <c r="V45" s="20" t="s">
        <v>10</v>
      </c>
      <c r="W45" s="20" t="s">
        <v>10</v>
      </c>
      <c r="X45" s="17" t="s">
        <v>10</v>
      </c>
      <c r="Y45" s="35" t="s">
        <v>206</v>
      </c>
      <c r="Z45" s="36"/>
      <c r="AA45" s="79"/>
    </row>
    <row r="46" spans="1:27" s="80" customFormat="1" ht="26.25" customHeight="1">
      <c r="A46" s="76"/>
      <c r="B46" s="15"/>
      <c r="C46" s="204" t="s">
        <v>539</v>
      </c>
      <c r="D46" s="33"/>
      <c r="E46" s="77"/>
      <c r="F46" s="20"/>
      <c r="G46" s="34"/>
      <c r="H46" s="34"/>
      <c r="I46" s="25"/>
      <c r="J46" s="150"/>
      <c r="K46" s="150"/>
      <c r="L46" s="179"/>
      <c r="M46" s="78"/>
      <c r="N46" s="37"/>
      <c r="O46" s="83"/>
      <c r="P46" s="37"/>
      <c r="Q46" s="83" t="s">
        <v>487</v>
      </c>
      <c r="R46" s="20">
        <v>5</v>
      </c>
      <c r="S46" s="27"/>
      <c r="T46" s="20"/>
      <c r="U46" s="20"/>
      <c r="V46" s="20"/>
      <c r="W46" s="20"/>
      <c r="X46" s="20"/>
      <c r="Y46" s="35" t="s">
        <v>540</v>
      </c>
      <c r="Z46" s="36"/>
      <c r="AA46" s="79"/>
    </row>
    <row r="47" spans="1:27" s="80" customFormat="1">
      <c r="A47" s="76" t="s">
        <v>179</v>
      </c>
      <c r="B47" s="15"/>
      <c r="C47" s="208"/>
      <c r="D47" s="33"/>
      <c r="E47" s="77"/>
      <c r="F47" s="20"/>
      <c r="G47" s="34"/>
      <c r="H47" s="34"/>
      <c r="I47" s="25"/>
      <c r="J47" s="150"/>
      <c r="K47" s="150"/>
      <c r="L47" s="179"/>
      <c r="M47" s="78"/>
      <c r="N47" s="37"/>
      <c r="O47" s="83"/>
      <c r="P47" s="37"/>
      <c r="Q47" s="83"/>
      <c r="R47" s="20"/>
      <c r="S47" s="27"/>
      <c r="T47" s="20"/>
      <c r="U47" s="20"/>
      <c r="V47" s="20"/>
      <c r="W47" s="20"/>
      <c r="X47" s="20"/>
      <c r="Y47" s="35"/>
      <c r="Z47" s="36"/>
      <c r="AA47" s="79"/>
    </row>
    <row r="48" spans="1:27" s="80" customFormat="1" ht="26.25" customHeight="1">
      <c r="A48" s="76"/>
      <c r="B48" s="15"/>
      <c r="C48" s="204" t="s">
        <v>186</v>
      </c>
      <c r="D48" s="33"/>
      <c r="E48" s="77">
        <v>54150</v>
      </c>
      <c r="F48" s="20" t="s">
        <v>394</v>
      </c>
      <c r="G48" s="34"/>
      <c r="H48" s="34"/>
      <c r="I48" s="25" t="s">
        <v>10</v>
      </c>
      <c r="J48" s="150" t="s">
        <v>189</v>
      </c>
      <c r="K48" s="150" t="s">
        <v>10</v>
      </c>
      <c r="L48" s="179" t="s">
        <v>10</v>
      </c>
      <c r="M48" s="78" t="s">
        <v>10</v>
      </c>
      <c r="N48" s="37" t="s">
        <v>10</v>
      </c>
      <c r="O48" s="83" t="s">
        <v>10</v>
      </c>
      <c r="P48" s="37" t="s">
        <v>458</v>
      </c>
      <c r="Q48" s="83" t="s">
        <v>459</v>
      </c>
      <c r="R48" s="20">
        <v>5</v>
      </c>
      <c r="S48" s="27" t="s">
        <v>190</v>
      </c>
      <c r="T48" s="20"/>
      <c r="U48" s="20" t="s">
        <v>10</v>
      </c>
      <c r="V48" s="20" t="s">
        <v>10</v>
      </c>
      <c r="W48" s="20" t="s">
        <v>10</v>
      </c>
      <c r="X48" s="20" t="s">
        <v>10</v>
      </c>
      <c r="Y48" s="35" t="s">
        <v>201</v>
      </c>
      <c r="Z48" s="36"/>
      <c r="AA48" s="79"/>
    </row>
    <row r="49" spans="1:27" s="80" customFormat="1" ht="26.25" customHeight="1">
      <c r="A49" s="76"/>
      <c r="B49" s="15"/>
      <c r="C49" s="204" t="s">
        <v>187</v>
      </c>
      <c r="D49" s="33"/>
      <c r="E49" s="77">
        <v>76700</v>
      </c>
      <c r="F49" s="20" t="s">
        <v>52</v>
      </c>
      <c r="G49" s="34"/>
      <c r="H49" s="34"/>
      <c r="I49" s="25" t="s">
        <v>10</v>
      </c>
      <c r="J49" s="150" t="s">
        <v>189</v>
      </c>
      <c r="K49" s="150" t="s">
        <v>10</v>
      </c>
      <c r="L49" s="179" t="s">
        <v>10</v>
      </c>
      <c r="M49" s="78" t="s">
        <v>10</v>
      </c>
      <c r="N49" s="37" t="s">
        <v>10</v>
      </c>
      <c r="O49" s="83" t="s">
        <v>10</v>
      </c>
      <c r="P49" s="37" t="s">
        <v>458</v>
      </c>
      <c r="Q49" s="83" t="s">
        <v>460</v>
      </c>
      <c r="R49" s="20">
        <v>5</v>
      </c>
      <c r="S49" s="27" t="s">
        <v>462</v>
      </c>
      <c r="T49" s="20" t="s">
        <v>461</v>
      </c>
      <c r="U49" s="20" t="s">
        <v>10</v>
      </c>
      <c r="V49" s="20" t="s">
        <v>10</v>
      </c>
      <c r="W49" s="20" t="s">
        <v>10</v>
      </c>
      <c r="X49" s="20" t="s">
        <v>10</v>
      </c>
      <c r="Y49" s="35" t="s">
        <v>202</v>
      </c>
      <c r="Z49" s="36"/>
      <c r="AA49" s="79"/>
    </row>
    <row r="50" spans="1:27" s="80" customFormat="1" ht="26.25" customHeight="1">
      <c r="A50" s="76"/>
      <c r="B50" s="15"/>
      <c r="C50" s="204" t="s">
        <v>188</v>
      </c>
      <c r="D50" s="33"/>
      <c r="E50" s="77">
        <v>54650</v>
      </c>
      <c r="F50" s="20" t="s">
        <v>52</v>
      </c>
      <c r="G50" s="34"/>
      <c r="H50" s="34"/>
      <c r="I50" s="25" t="s">
        <v>10</v>
      </c>
      <c r="J50" s="150" t="s">
        <v>189</v>
      </c>
      <c r="K50" s="150" t="s">
        <v>10</v>
      </c>
      <c r="L50" s="179" t="s">
        <v>10</v>
      </c>
      <c r="M50" s="78" t="s">
        <v>10</v>
      </c>
      <c r="N50" s="37" t="s">
        <v>10</v>
      </c>
      <c r="O50" s="83" t="s">
        <v>10</v>
      </c>
      <c r="P50" s="37" t="s">
        <v>458</v>
      </c>
      <c r="Q50" s="83" t="s">
        <v>463</v>
      </c>
      <c r="R50" s="20">
        <v>5</v>
      </c>
      <c r="S50" s="27" t="s">
        <v>191</v>
      </c>
      <c r="T50" s="20" t="s">
        <v>464</v>
      </c>
      <c r="U50" s="20" t="s">
        <v>10</v>
      </c>
      <c r="V50" s="20" t="s">
        <v>10</v>
      </c>
      <c r="W50" s="20" t="s">
        <v>10</v>
      </c>
      <c r="X50" s="20" t="s">
        <v>10</v>
      </c>
      <c r="Y50" s="35" t="s">
        <v>199</v>
      </c>
      <c r="Z50" s="36"/>
      <c r="AA50" s="79"/>
    </row>
    <row r="51" spans="1:27" s="80" customFormat="1" ht="26.25" customHeight="1">
      <c r="A51" s="76"/>
      <c r="B51" s="15"/>
      <c r="C51" s="204" t="s">
        <v>193</v>
      </c>
      <c r="D51" s="33"/>
      <c r="E51" s="77">
        <v>53250</v>
      </c>
      <c r="F51" s="20" t="s">
        <v>52</v>
      </c>
      <c r="G51" s="34"/>
      <c r="H51" s="34"/>
      <c r="I51" s="25" t="s">
        <v>10</v>
      </c>
      <c r="J51" s="150" t="s">
        <v>189</v>
      </c>
      <c r="K51" s="150" t="s">
        <v>10</v>
      </c>
      <c r="L51" s="179" t="s">
        <v>10</v>
      </c>
      <c r="M51" s="78" t="s">
        <v>10</v>
      </c>
      <c r="N51" s="37" t="s">
        <v>10</v>
      </c>
      <c r="O51" s="83" t="s">
        <v>10</v>
      </c>
      <c r="P51" s="37" t="s">
        <v>458</v>
      </c>
      <c r="Q51" s="83" t="s">
        <v>465</v>
      </c>
      <c r="R51" s="20">
        <v>5</v>
      </c>
      <c r="S51" s="27" t="s">
        <v>192</v>
      </c>
      <c r="T51" s="20"/>
      <c r="U51" s="20" t="s">
        <v>10</v>
      </c>
      <c r="V51" s="20" t="s">
        <v>10</v>
      </c>
      <c r="W51" s="20" t="s">
        <v>10</v>
      </c>
      <c r="X51" s="20" t="s">
        <v>10</v>
      </c>
      <c r="Y51" s="35" t="s">
        <v>200</v>
      </c>
      <c r="Z51" s="36"/>
      <c r="AA51" s="79"/>
    </row>
    <row r="52" spans="1:27" s="80" customFormat="1" ht="26.25" customHeight="1">
      <c r="A52" s="76"/>
      <c r="B52" s="15"/>
      <c r="C52" s="204" t="s">
        <v>195</v>
      </c>
      <c r="D52" s="33"/>
      <c r="E52" s="77">
        <v>65100</v>
      </c>
      <c r="F52" s="20" t="s">
        <v>52</v>
      </c>
      <c r="G52" s="34"/>
      <c r="H52" s="34"/>
      <c r="I52" s="25" t="s">
        <v>10</v>
      </c>
      <c r="J52" s="150" t="s">
        <v>189</v>
      </c>
      <c r="K52" s="150" t="s">
        <v>10</v>
      </c>
      <c r="L52" s="179" t="s">
        <v>10</v>
      </c>
      <c r="M52" s="78" t="s">
        <v>10</v>
      </c>
      <c r="N52" s="37" t="s">
        <v>10</v>
      </c>
      <c r="O52" s="83" t="s">
        <v>10</v>
      </c>
      <c r="P52" s="37" t="s">
        <v>458</v>
      </c>
      <c r="Q52" s="83" t="s">
        <v>466</v>
      </c>
      <c r="R52" s="20">
        <v>5</v>
      </c>
      <c r="S52" s="27" t="s">
        <v>190</v>
      </c>
      <c r="T52" s="20" t="s">
        <v>370</v>
      </c>
      <c r="U52" s="20" t="s">
        <v>10</v>
      </c>
      <c r="V52" s="20" t="s">
        <v>10</v>
      </c>
      <c r="W52" s="20" t="s">
        <v>10</v>
      </c>
      <c r="X52" s="20" t="s">
        <v>10</v>
      </c>
      <c r="Y52" s="35" t="s">
        <v>198</v>
      </c>
      <c r="Z52" s="36"/>
      <c r="AA52" s="79"/>
    </row>
    <row r="53" spans="1:27" s="80" customFormat="1" ht="26.25" customHeight="1">
      <c r="A53" s="76"/>
      <c r="B53" s="15"/>
      <c r="C53" s="204" t="s">
        <v>194</v>
      </c>
      <c r="D53" s="33"/>
      <c r="E53" s="77">
        <v>88800</v>
      </c>
      <c r="F53" s="17" t="s">
        <v>52</v>
      </c>
      <c r="G53" s="34"/>
      <c r="H53" s="34"/>
      <c r="I53" s="25" t="s">
        <v>10</v>
      </c>
      <c r="J53" s="150" t="s">
        <v>196</v>
      </c>
      <c r="K53" s="150" t="s">
        <v>10</v>
      </c>
      <c r="L53" s="179" t="s">
        <v>10</v>
      </c>
      <c r="M53" s="78" t="s">
        <v>10</v>
      </c>
      <c r="N53" s="37" t="s">
        <v>10</v>
      </c>
      <c r="O53" s="83" t="s">
        <v>10</v>
      </c>
      <c r="P53" s="37" t="s">
        <v>458</v>
      </c>
      <c r="Q53" s="83" t="s">
        <v>468</v>
      </c>
      <c r="R53" s="20">
        <v>5</v>
      </c>
      <c r="S53" s="27" t="s">
        <v>191</v>
      </c>
      <c r="T53" s="20" t="s">
        <v>467</v>
      </c>
      <c r="U53" s="20" t="s">
        <v>10</v>
      </c>
      <c r="V53" s="20" t="s">
        <v>10</v>
      </c>
      <c r="W53" s="20" t="s">
        <v>10</v>
      </c>
      <c r="X53" s="20" t="s">
        <v>10</v>
      </c>
      <c r="Y53" s="35" t="s">
        <v>197</v>
      </c>
      <c r="Z53" s="36"/>
      <c r="AA53" s="79"/>
    </row>
    <row r="54" spans="1:27" s="80" customFormat="1" ht="25.5" customHeight="1">
      <c r="A54" s="81"/>
      <c r="B54" s="15"/>
      <c r="C54" s="204" t="s">
        <v>143</v>
      </c>
      <c r="D54" s="33"/>
      <c r="E54" s="34">
        <v>56200</v>
      </c>
      <c r="F54" s="20">
        <v>2015</v>
      </c>
      <c r="G54" s="34"/>
      <c r="H54" s="34"/>
      <c r="I54" s="25"/>
      <c r="J54" s="150" t="s">
        <v>151</v>
      </c>
      <c r="K54" s="150"/>
      <c r="L54" s="179"/>
      <c r="M54" s="78" t="s">
        <v>99</v>
      </c>
      <c r="N54" s="37"/>
      <c r="O54" s="83"/>
      <c r="P54" s="37"/>
      <c r="Q54" s="83"/>
      <c r="R54" s="20"/>
      <c r="S54" s="27"/>
      <c r="T54" s="20"/>
      <c r="U54" s="20" t="s">
        <v>10</v>
      </c>
      <c r="V54" s="20" t="s">
        <v>10</v>
      </c>
      <c r="W54" s="20" t="s">
        <v>10</v>
      </c>
      <c r="X54" s="20" t="s">
        <v>10</v>
      </c>
      <c r="Y54" s="35" t="s">
        <v>170</v>
      </c>
      <c r="Z54" s="36"/>
      <c r="AA54" s="79"/>
    </row>
    <row r="55" spans="1:27" s="80" customFormat="1" ht="25.5" customHeight="1">
      <c r="A55" s="76"/>
      <c r="B55" s="15"/>
      <c r="C55" s="204" t="s">
        <v>469</v>
      </c>
      <c r="D55" s="33"/>
      <c r="E55" s="77">
        <v>39470</v>
      </c>
      <c r="F55" s="20" t="s">
        <v>52</v>
      </c>
      <c r="G55" s="34"/>
      <c r="H55" s="34"/>
      <c r="I55" s="25" t="s">
        <v>10</v>
      </c>
      <c r="J55" s="150" t="s">
        <v>229</v>
      </c>
      <c r="K55" s="150" t="s">
        <v>10</v>
      </c>
      <c r="L55" s="179" t="s">
        <v>10</v>
      </c>
      <c r="M55" s="78" t="s">
        <v>10</v>
      </c>
      <c r="N55" s="37" t="s">
        <v>10</v>
      </c>
      <c r="O55" s="83" t="s">
        <v>10</v>
      </c>
      <c r="P55" s="37" t="s">
        <v>473</v>
      </c>
      <c r="Q55" s="83" t="s">
        <v>471</v>
      </c>
      <c r="R55" s="20">
        <v>5</v>
      </c>
      <c r="S55" s="27" t="s">
        <v>472</v>
      </c>
      <c r="T55" s="20" t="s">
        <v>467</v>
      </c>
      <c r="U55" s="20" t="s">
        <v>10</v>
      </c>
      <c r="V55" s="20" t="s">
        <v>10</v>
      </c>
      <c r="W55" s="20" t="s">
        <v>10</v>
      </c>
      <c r="X55" s="20" t="s">
        <v>10</v>
      </c>
      <c r="Y55" s="35" t="s">
        <v>470</v>
      </c>
      <c r="Z55" s="36"/>
      <c r="AA55" s="79"/>
    </row>
    <row r="56" spans="1:27" s="80" customFormat="1" ht="25.5" customHeight="1">
      <c r="A56" s="76"/>
      <c r="B56" s="15"/>
      <c r="C56" s="204" t="s">
        <v>554</v>
      </c>
      <c r="D56" s="33"/>
      <c r="E56" s="77">
        <v>34950</v>
      </c>
      <c r="F56" s="20" t="s">
        <v>52</v>
      </c>
      <c r="G56" s="34"/>
      <c r="H56" s="34"/>
      <c r="I56" s="25" t="s">
        <v>10</v>
      </c>
      <c r="J56" s="150" t="s">
        <v>550</v>
      </c>
      <c r="K56" s="150" t="s">
        <v>10</v>
      </c>
      <c r="L56" s="179" t="s">
        <v>10</v>
      </c>
      <c r="M56" s="78" t="s">
        <v>10</v>
      </c>
      <c r="N56" s="37" t="s">
        <v>10</v>
      </c>
      <c r="O56" s="83" t="s">
        <v>10</v>
      </c>
      <c r="P56" s="37" t="s">
        <v>10</v>
      </c>
      <c r="Q56" s="83" t="s">
        <v>487</v>
      </c>
      <c r="R56" s="20">
        <v>5</v>
      </c>
      <c r="S56" s="27" t="s">
        <v>551</v>
      </c>
      <c r="T56" s="20" t="s">
        <v>552</v>
      </c>
      <c r="U56" s="20" t="s">
        <v>10</v>
      </c>
      <c r="V56" s="20" t="s">
        <v>10</v>
      </c>
      <c r="W56" s="20" t="s">
        <v>10</v>
      </c>
      <c r="X56" s="20" t="s">
        <v>10</v>
      </c>
      <c r="Y56" s="35" t="s">
        <v>553</v>
      </c>
      <c r="Z56" s="36"/>
      <c r="AA56" s="79"/>
    </row>
    <row r="57" spans="1:27" s="80" customFormat="1" ht="25.5" customHeight="1">
      <c r="A57" s="76"/>
      <c r="B57" s="15"/>
      <c r="C57" s="204" t="s">
        <v>309</v>
      </c>
      <c r="D57" s="33"/>
      <c r="E57" s="77"/>
      <c r="F57" s="20">
        <v>2016</v>
      </c>
      <c r="G57" s="34"/>
      <c r="H57" s="34"/>
      <c r="I57" s="25"/>
      <c r="J57" s="150"/>
      <c r="K57" s="150"/>
      <c r="L57" s="179"/>
      <c r="M57" s="78"/>
      <c r="N57" s="37"/>
      <c r="O57" s="83"/>
      <c r="P57" s="37"/>
      <c r="Q57" s="83"/>
      <c r="R57" s="20">
        <v>5</v>
      </c>
      <c r="S57" s="27"/>
      <c r="T57" s="20"/>
      <c r="U57" s="20" t="s">
        <v>10</v>
      </c>
      <c r="V57" s="20" t="s">
        <v>10</v>
      </c>
      <c r="W57" s="20" t="s">
        <v>10</v>
      </c>
      <c r="X57" s="20" t="s">
        <v>10</v>
      </c>
      <c r="Y57" s="35" t="s">
        <v>310</v>
      </c>
      <c r="Z57" s="36"/>
      <c r="AA57" s="79"/>
    </row>
    <row r="58" spans="1:27" s="80" customFormat="1" ht="25.5" customHeight="1">
      <c r="A58" s="76"/>
      <c r="B58" s="15"/>
      <c r="C58" s="204" t="s">
        <v>474</v>
      </c>
      <c r="D58" s="33"/>
      <c r="E58" s="77">
        <v>51356</v>
      </c>
      <c r="F58" s="20" t="s">
        <v>52</v>
      </c>
      <c r="G58" s="34"/>
      <c r="H58" s="34"/>
      <c r="I58" s="25" t="s">
        <v>10</v>
      </c>
      <c r="J58" s="150" t="s">
        <v>51</v>
      </c>
      <c r="K58" s="150" t="s">
        <v>10</v>
      </c>
      <c r="L58" s="179" t="s">
        <v>10</v>
      </c>
      <c r="M58" s="78" t="s">
        <v>10</v>
      </c>
      <c r="N58" s="37" t="s">
        <v>10</v>
      </c>
      <c r="O58" s="83" t="s">
        <v>10</v>
      </c>
      <c r="P58" s="37" t="s">
        <v>408</v>
      </c>
      <c r="Q58" s="83" t="s">
        <v>460</v>
      </c>
      <c r="R58" s="20">
        <v>5</v>
      </c>
      <c r="S58" s="27" t="s">
        <v>232</v>
      </c>
      <c r="T58" s="20"/>
      <c r="U58" s="20" t="s">
        <v>10</v>
      </c>
      <c r="V58" s="20" t="s">
        <v>10</v>
      </c>
      <c r="W58" s="20" t="s">
        <v>10</v>
      </c>
      <c r="X58" s="20" t="s">
        <v>10</v>
      </c>
      <c r="Y58" s="35" t="s">
        <v>475</v>
      </c>
      <c r="Z58" s="36"/>
      <c r="AA58" s="79"/>
    </row>
    <row r="59" spans="1:27" s="80" customFormat="1" ht="25.5" customHeight="1">
      <c r="A59" s="76"/>
      <c r="B59" s="15"/>
      <c r="C59" s="204" t="s">
        <v>476</v>
      </c>
      <c r="D59" s="33"/>
      <c r="E59" s="77">
        <v>56740</v>
      </c>
      <c r="F59" s="20" t="s">
        <v>52</v>
      </c>
      <c r="G59" s="34"/>
      <c r="H59" s="34"/>
      <c r="I59" s="25" t="s">
        <v>10</v>
      </c>
      <c r="J59" s="150" t="s">
        <v>51</v>
      </c>
      <c r="K59" s="150" t="s">
        <v>10</v>
      </c>
      <c r="L59" s="179" t="s">
        <v>10</v>
      </c>
      <c r="M59" s="78" t="s">
        <v>10</v>
      </c>
      <c r="N59" s="37" t="s">
        <v>10</v>
      </c>
      <c r="O59" s="83" t="s">
        <v>10</v>
      </c>
      <c r="P59" s="37" t="s">
        <v>406</v>
      </c>
      <c r="Q59" s="83" t="s">
        <v>463</v>
      </c>
      <c r="R59" s="20">
        <v>5</v>
      </c>
      <c r="S59" s="27" t="s">
        <v>477</v>
      </c>
      <c r="T59" s="20"/>
      <c r="U59" s="20" t="s">
        <v>10</v>
      </c>
      <c r="V59" s="20" t="s">
        <v>10</v>
      </c>
      <c r="W59" s="20" t="s">
        <v>10</v>
      </c>
      <c r="X59" s="20" t="s">
        <v>10</v>
      </c>
      <c r="Y59" s="35" t="s">
        <v>478</v>
      </c>
      <c r="Z59" s="36"/>
      <c r="AA59" s="79"/>
    </row>
    <row r="60" spans="1:27" s="80" customFormat="1" ht="25.5" customHeight="1">
      <c r="A60" s="76"/>
      <c r="B60" s="15"/>
      <c r="C60" s="204" t="s">
        <v>245</v>
      </c>
      <c r="D60" s="33"/>
      <c r="E60" s="77">
        <v>38490</v>
      </c>
      <c r="F60" s="20" t="s">
        <v>52</v>
      </c>
      <c r="G60" s="34"/>
      <c r="H60" s="34"/>
      <c r="I60" s="25" t="s">
        <v>10</v>
      </c>
      <c r="J60" s="150" t="s">
        <v>50</v>
      </c>
      <c r="K60" s="150" t="s">
        <v>10</v>
      </c>
      <c r="L60" s="179" t="s">
        <v>10</v>
      </c>
      <c r="M60" s="78" t="s">
        <v>10</v>
      </c>
      <c r="N60" s="37" t="s">
        <v>10</v>
      </c>
      <c r="O60" s="83" t="s">
        <v>10</v>
      </c>
      <c r="P60" s="37" t="s">
        <v>480</v>
      </c>
      <c r="Q60" s="83" t="s">
        <v>481</v>
      </c>
      <c r="R60" s="20">
        <v>5</v>
      </c>
      <c r="S60" s="27" t="s">
        <v>246</v>
      </c>
      <c r="T60" s="20"/>
      <c r="U60" s="20" t="s">
        <v>10</v>
      </c>
      <c r="V60" s="20" t="s">
        <v>10</v>
      </c>
      <c r="W60" s="20" t="s">
        <v>10</v>
      </c>
      <c r="X60" s="20" t="s">
        <v>10</v>
      </c>
      <c r="Y60" s="35" t="s">
        <v>479</v>
      </c>
      <c r="Z60" s="36"/>
      <c r="AA60" s="79"/>
    </row>
    <row r="61" spans="1:27" s="80" customFormat="1" ht="25.5" customHeight="1">
      <c r="A61" s="76"/>
      <c r="B61" s="15"/>
      <c r="C61" s="204" t="s">
        <v>154</v>
      </c>
      <c r="D61" s="33"/>
      <c r="E61" s="77">
        <v>27600</v>
      </c>
      <c r="F61" s="17" t="s">
        <v>52</v>
      </c>
      <c r="G61" s="34"/>
      <c r="H61" s="34"/>
      <c r="I61" s="25" t="s">
        <v>10</v>
      </c>
      <c r="J61" s="150" t="s">
        <v>173</v>
      </c>
      <c r="K61" s="150" t="s">
        <v>10</v>
      </c>
      <c r="L61" s="179" t="s">
        <v>10</v>
      </c>
      <c r="M61" s="78" t="s">
        <v>10</v>
      </c>
      <c r="N61" s="37" t="s">
        <v>10</v>
      </c>
      <c r="O61" s="83" t="s">
        <v>10</v>
      </c>
      <c r="P61" s="37" t="s">
        <v>414</v>
      </c>
      <c r="Q61" s="83" t="s">
        <v>482</v>
      </c>
      <c r="R61" s="20">
        <v>5</v>
      </c>
      <c r="S61" s="27" t="s">
        <v>190</v>
      </c>
      <c r="T61" s="20" t="s">
        <v>155</v>
      </c>
      <c r="U61" s="20" t="s">
        <v>10</v>
      </c>
      <c r="V61" s="20" t="s">
        <v>10</v>
      </c>
      <c r="W61" s="20" t="s">
        <v>10</v>
      </c>
      <c r="X61" s="17" t="s">
        <v>10</v>
      </c>
      <c r="Y61" s="35" t="s">
        <v>156</v>
      </c>
      <c r="Z61" s="36"/>
      <c r="AA61" s="79"/>
    </row>
    <row r="62" spans="1:27" s="80" customFormat="1" ht="25.5" customHeight="1">
      <c r="A62" s="76"/>
      <c r="B62" s="15"/>
      <c r="C62" s="204" t="s">
        <v>204</v>
      </c>
      <c r="D62" s="33"/>
      <c r="E62" s="77">
        <v>45300</v>
      </c>
      <c r="F62" s="17" t="s">
        <v>52</v>
      </c>
      <c r="G62" s="34"/>
      <c r="H62" s="34"/>
      <c r="I62" s="25" t="s">
        <v>10</v>
      </c>
      <c r="J62" s="150" t="s">
        <v>189</v>
      </c>
      <c r="K62" s="150" t="s">
        <v>10</v>
      </c>
      <c r="L62" s="179" t="s">
        <v>10</v>
      </c>
      <c r="M62" s="78" t="s">
        <v>10</v>
      </c>
      <c r="N62" s="37" t="s">
        <v>10</v>
      </c>
      <c r="O62" s="83" t="s">
        <v>10</v>
      </c>
      <c r="P62" s="37" t="s">
        <v>483</v>
      </c>
      <c r="Q62" s="83" t="s">
        <v>484</v>
      </c>
      <c r="R62" s="20">
        <v>5</v>
      </c>
      <c r="S62" s="27" t="s">
        <v>205</v>
      </c>
      <c r="T62" s="20"/>
      <c r="U62" s="20" t="s">
        <v>10</v>
      </c>
      <c r="V62" s="20" t="s">
        <v>10</v>
      </c>
      <c r="W62" s="20" t="s">
        <v>10</v>
      </c>
      <c r="X62" s="17" t="s">
        <v>10</v>
      </c>
      <c r="Y62" s="35" t="s">
        <v>207</v>
      </c>
      <c r="Z62" s="36"/>
      <c r="AA62" s="79"/>
    </row>
    <row r="63" spans="1:27" s="80" customFormat="1" ht="25.5" customHeight="1">
      <c r="A63" s="76"/>
      <c r="B63" s="15"/>
      <c r="C63" s="204" t="s">
        <v>208</v>
      </c>
      <c r="D63" s="33"/>
      <c r="E63" s="77">
        <v>54750</v>
      </c>
      <c r="F63" s="17" t="s">
        <v>52</v>
      </c>
      <c r="G63" s="34"/>
      <c r="H63" s="34"/>
      <c r="I63" s="25" t="s">
        <v>10</v>
      </c>
      <c r="J63" s="150" t="s">
        <v>189</v>
      </c>
      <c r="K63" s="150" t="s">
        <v>10</v>
      </c>
      <c r="L63" s="179" t="s">
        <v>10</v>
      </c>
      <c r="M63" s="78" t="s">
        <v>10</v>
      </c>
      <c r="N63" s="37" t="s">
        <v>10</v>
      </c>
      <c r="O63" s="83" t="s">
        <v>10</v>
      </c>
      <c r="P63" s="37" t="s">
        <v>485</v>
      </c>
      <c r="Q63" s="83" t="s">
        <v>486</v>
      </c>
      <c r="R63" s="20">
        <v>5</v>
      </c>
      <c r="S63" s="27" t="s">
        <v>216</v>
      </c>
      <c r="T63" s="20"/>
      <c r="U63" s="20" t="s">
        <v>10</v>
      </c>
      <c r="V63" s="20" t="s">
        <v>10</v>
      </c>
      <c r="W63" s="20" t="s">
        <v>10</v>
      </c>
      <c r="X63" s="17" t="s">
        <v>10</v>
      </c>
      <c r="Y63" s="35" t="s">
        <v>212</v>
      </c>
      <c r="Z63" s="36"/>
      <c r="AA63" s="79"/>
    </row>
    <row r="64" spans="1:27" s="80" customFormat="1" ht="25.5" customHeight="1">
      <c r="A64" s="76"/>
      <c r="B64" s="15"/>
      <c r="C64" s="204" t="s">
        <v>209</v>
      </c>
      <c r="D64" s="33"/>
      <c r="E64" s="77">
        <v>36700</v>
      </c>
      <c r="F64" s="17" t="s">
        <v>52</v>
      </c>
      <c r="G64" s="34"/>
      <c r="H64" s="34"/>
      <c r="I64" s="25" t="s">
        <v>10</v>
      </c>
      <c r="J64" s="150" t="s">
        <v>50</v>
      </c>
      <c r="K64" s="150" t="s">
        <v>10</v>
      </c>
      <c r="L64" s="179" t="s">
        <v>10</v>
      </c>
      <c r="M64" s="78" t="s">
        <v>10</v>
      </c>
      <c r="N64" s="37" t="s">
        <v>10</v>
      </c>
      <c r="O64" s="83" t="s">
        <v>10</v>
      </c>
      <c r="P64" s="37" t="s">
        <v>483</v>
      </c>
      <c r="Q64" s="83" t="s">
        <v>487</v>
      </c>
      <c r="R64" s="20">
        <v>5</v>
      </c>
      <c r="S64" s="27" t="s">
        <v>217</v>
      </c>
      <c r="T64" s="20"/>
      <c r="U64" s="20" t="s">
        <v>10</v>
      </c>
      <c r="V64" s="20" t="s">
        <v>10</v>
      </c>
      <c r="W64" s="20" t="s">
        <v>10</v>
      </c>
      <c r="X64" s="17" t="s">
        <v>10</v>
      </c>
      <c r="Y64" s="35" t="s">
        <v>213</v>
      </c>
      <c r="Z64" s="36"/>
      <c r="AA64" s="79"/>
    </row>
    <row r="65" spans="1:27" s="80" customFormat="1" ht="25.5" customHeight="1">
      <c r="A65" s="76"/>
      <c r="B65" s="15"/>
      <c r="C65" s="204" t="s">
        <v>210</v>
      </c>
      <c r="D65" s="33"/>
      <c r="E65" s="77">
        <v>111000</v>
      </c>
      <c r="F65" s="17" t="s">
        <v>52</v>
      </c>
      <c r="G65" s="34"/>
      <c r="H65" s="34"/>
      <c r="I65" s="25" t="s">
        <v>10</v>
      </c>
      <c r="J65" s="150" t="s">
        <v>189</v>
      </c>
      <c r="K65" s="150" t="s">
        <v>10</v>
      </c>
      <c r="L65" s="179" t="s">
        <v>10</v>
      </c>
      <c r="M65" s="78" t="s">
        <v>10</v>
      </c>
      <c r="N65" s="37" t="s">
        <v>10</v>
      </c>
      <c r="O65" s="83" t="s">
        <v>10</v>
      </c>
      <c r="P65" s="37" t="s">
        <v>488</v>
      </c>
      <c r="Q65" s="83" t="s">
        <v>489</v>
      </c>
      <c r="R65" s="20">
        <v>5</v>
      </c>
      <c r="S65" s="27" t="s">
        <v>218</v>
      </c>
      <c r="T65" s="20"/>
      <c r="U65" s="20" t="s">
        <v>10</v>
      </c>
      <c r="V65" s="20" t="s">
        <v>10</v>
      </c>
      <c r="W65" s="20" t="s">
        <v>10</v>
      </c>
      <c r="X65" s="17" t="s">
        <v>10</v>
      </c>
      <c r="Y65" s="35" t="s">
        <v>214</v>
      </c>
      <c r="Z65" s="36"/>
      <c r="AA65" s="79"/>
    </row>
    <row r="66" spans="1:27" s="80" customFormat="1" ht="25.5" customHeight="1">
      <c r="A66" s="76"/>
      <c r="B66" s="15"/>
      <c r="C66" s="204" t="s">
        <v>296</v>
      </c>
      <c r="D66" s="33"/>
      <c r="E66" s="77">
        <v>39800</v>
      </c>
      <c r="F66" s="183" t="s">
        <v>52</v>
      </c>
      <c r="G66" s="34"/>
      <c r="H66" s="34"/>
      <c r="I66" s="25" t="s">
        <v>10</v>
      </c>
      <c r="J66" s="150" t="s">
        <v>541</v>
      </c>
      <c r="K66" s="150" t="s">
        <v>10</v>
      </c>
      <c r="L66" s="189" t="s">
        <v>10</v>
      </c>
      <c r="M66" s="189" t="s">
        <v>10</v>
      </c>
      <c r="N66" s="189" t="s">
        <v>10</v>
      </c>
      <c r="O66" s="179" t="s">
        <v>10</v>
      </c>
      <c r="P66" s="37" t="s">
        <v>542</v>
      </c>
      <c r="Q66" s="83" t="s">
        <v>543</v>
      </c>
      <c r="R66" s="20">
        <v>5</v>
      </c>
      <c r="S66" s="27" t="s">
        <v>544</v>
      </c>
      <c r="T66" s="20"/>
      <c r="U66" s="20" t="s">
        <v>10</v>
      </c>
      <c r="V66" s="20" t="s">
        <v>10</v>
      </c>
      <c r="W66" s="20" t="s">
        <v>10</v>
      </c>
      <c r="X66" s="17" t="s">
        <v>10</v>
      </c>
      <c r="Y66" s="35" t="s">
        <v>545</v>
      </c>
      <c r="Z66" s="36"/>
      <c r="AA66" s="79"/>
    </row>
    <row r="67" spans="1:27" s="80" customFormat="1" ht="25.5" customHeight="1">
      <c r="A67" s="76"/>
      <c r="B67" s="15"/>
      <c r="C67" s="204" t="s">
        <v>211</v>
      </c>
      <c r="D67" s="33"/>
      <c r="E67" s="77">
        <v>59950</v>
      </c>
      <c r="F67" s="17" t="s">
        <v>52</v>
      </c>
      <c r="G67" s="34"/>
      <c r="H67" s="34"/>
      <c r="I67" s="25" t="s">
        <v>10</v>
      </c>
      <c r="J67" s="150" t="s">
        <v>189</v>
      </c>
      <c r="K67" s="150" t="s">
        <v>10</v>
      </c>
      <c r="L67" s="189" t="s">
        <v>10</v>
      </c>
      <c r="M67" s="189" t="s">
        <v>10</v>
      </c>
      <c r="N67" s="189" t="s">
        <v>10</v>
      </c>
      <c r="O67" s="179" t="s">
        <v>10</v>
      </c>
      <c r="P67" s="37" t="s">
        <v>490</v>
      </c>
      <c r="Q67" s="83" t="s">
        <v>459</v>
      </c>
      <c r="R67" s="20">
        <v>5</v>
      </c>
      <c r="S67" s="27" t="s">
        <v>219</v>
      </c>
      <c r="T67" s="20"/>
      <c r="U67" s="20" t="s">
        <v>10</v>
      </c>
      <c r="V67" s="20" t="s">
        <v>10</v>
      </c>
      <c r="W67" s="20" t="s">
        <v>10</v>
      </c>
      <c r="X67" s="17" t="s">
        <v>10</v>
      </c>
      <c r="Y67" s="35" t="s">
        <v>215</v>
      </c>
      <c r="Z67" s="36"/>
      <c r="AA67" s="79"/>
    </row>
    <row r="68" spans="1:27" s="80" customFormat="1" ht="25.5" customHeight="1">
      <c r="A68" s="76"/>
      <c r="B68" s="15"/>
      <c r="C68" s="204" t="s">
        <v>346</v>
      </c>
      <c r="D68" s="33"/>
      <c r="E68" s="77">
        <v>47005</v>
      </c>
      <c r="F68" s="183" t="s">
        <v>52</v>
      </c>
      <c r="G68" s="34"/>
      <c r="H68" s="34"/>
      <c r="I68" s="25" t="s">
        <v>10</v>
      </c>
      <c r="J68" s="150" t="s">
        <v>222</v>
      </c>
      <c r="K68" s="150" t="s">
        <v>10</v>
      </c>
      <c r="L68" s="179" t="s">
        <v>10</v>
      </c>
      <c r="M68" s="78" t="s">
        <v>10</v>
      </c>
      <c r="N68" s="37" t="s">
        <v>10</v>
      </c>
      <c r="O68" s="83" t="s">
        <v>10</v>
      </c>
      <c r="P68" s="37" t="s">
        <v>415</v>
      </c>
      <c r="Q68" s="83" t="s">
        <v>502</v>
      </c>
      <c r="R68" s="20">
        <v>5</v>
      </c>
      <c r="S68" s="27"/>
      <c r="T68" s="20"/>
      <c r="U68" s="20" t="s">
        <v>10</v>
      </c>
      <c r="V68" s="20" t="s">
        <v>10</v>
      </c>
      <c r="W68" s="20" t="s">
        <v>10</v>
      </c>
      <c r="X68" s="17" t="s">
        <v>10</v>
      </c>
      <c r="Y68" s="35" t="s">
        <v>347</v>
      </c>
      <c r="Z68" s="38"/>
    </row>
    <row r="69" spans="1:27" s="80" customFormat="1" ht="25.5" customHeight="1">
      <c r="A69" s="76"/>
      <c r="B69" s="15"/>
      <c r="C69" s="204" t="s">
        <v>238</v>
      </c>
      <c r="D69" s="33"/>
      <c r="E69" s="77">
        <v>52687</v>
      </c>
      <c r="F69" s="17" t="s">
        <v>52</v>
      </c>
      <c r="G69" s="34"/>
      <c r="H69" s="34"/>
      <c r="I69" s="25" t="s">
        <v>10</v>
      </c>
      <c r="J69" s="150" t="s">
        <v>222</v>
      </c>
      <c r="K69" s="150" t="s">
        <v>10</v>
      </c>
      <c r="L69" s="179" t="s">
        <v>10</v>
      </c>
      <c r="M69" s="78" t="s">
        <v>10</v>
      </c>
      <c r="N69" s="37" t="s">
        <v>10</v>
      </c>
      <c r="O69" s="83" t="s">
        <v>10</v>
      </c>
      <c r="P69" s="37" t="s">
        <v>415</v>
      </c>
      <c r="Q69" s="83" t="s">
        <v>487</v>
      </c>
      <c r="R69" s="20">
        <v>5</v>
      </c>
      <c r="S69" s="27" t="s">
        <v>221</v>
      </c>
      <c r="T69" s="20"/>
      <c r="U69" s="20" t="s">
        <v>10</v>
      </c>
      <c r="V69" s="20" t="s">
        <v>10</v>
      </c>
      <c r="W69" s="20" t="s">
        <v>10</v>
      </c>
      <c r="X69" s="17" t="s">
        <v>10</v>
      </c>
      <c r="Y69" s="35" t="s">
        <v>223</v>
      </c>
      <c r="Z69" s="38"/>
    </row>
    <row r="70" spans="1:27" s="80" customFormat="1" ht="25.5" customHeight="1">
      <c r="A70" s="76"/>
      <c r="B70" s="15"/>
      <c r="C70" s="204" t="s">
        <v>302</v>
      </c>
      <c r="D70" s="33"/>
      <c r="E70" s="77">
        <v>80920</v>
      </c>
      <c r="F70" s="17" t="s">
        <v>52</v>
      </c>
      <c r="G70" s="34"/>
      <c r="H70" s="34"/>
      <c r="I70" s="25" t="s">
        <v>10</v>
      </c>
      <c r="J70" s="150" t="s">
        <v>222</v>
      </c>
      <c r="K70" s="150" t="s">
        <v>10</v>
      </c>
      <c r="L70" s="179" t="s">
        <v>10</v>
      </c>
      <c r="M70" s="78" t="s">
        <v>10</v>
      </c>
      <c r="N70" s="37" t="s">
        <v>10</v>
      </c>
      <c r="O70" s="83" t="s">
        <v>10</v>
      </c>
      <c r="P70" s="37" t="s">
        <v>415</v>
      </c>
      <c r="Q70" s="83" t="s">
        <v>501</v>
      </c>
      <c r="R70" s="20">
        <v>5</v>
      </c>
      <c r="S70" s="27" t="s">
        <v>221</v>
      </c>
      <c r="T70" s="20"/>
      <c r="U70" s="20" t="s">
        <v>10</v>
      </c>
      <c r="V70" s="20" t="s">
        <v>10</v>
      </c>
      <c r="W70" s="20" t="s">
        <v>10</v>
      </c>
      <c r="X70" s="17" t="s">
        <v>10</v>
      </c>
      <c r="Y70" s="35" t="s">
        <v>527</v>
      </c>
      <c r="Z70" s="38"/>
    </row>
    <row r="71" spans="1:27" s="80" customFormat="1" ht="25.5" customHeight="1">
      <c r="A71" s="76"/>
      <c r="B71" s="15"/>
      <c r="C71" s="204" t="s">
        <v>220</v>
      </c>
      <c r="D71" s="33"/>
      <c r="E71" s="77">
        <v>86334</v>
      </c>
      <c r="F71" s="17" t="s">
        <v>52</v>
      </c>
      <c r="G71" s="34"/>
      <c r="H71" s="34"/>
      <c r="I71" s="25" t="s">
        <v>10</v>
      </c>
      <c r="J71" s="150" t="s">
        <v>222</v>
      </c>
      <c r="K71" s="150" t="s">
        <v>10</v>
      </c>
      <c r="L71" s="179" t="s">
        <v>10</v>
      </c>
      <c r="M71" s="78" t="s">
        <v>10</v>
      </c>
      <c r="N71" s="37" t="s">
        <v>10</v>
      </c>
      <c r="O71" s="83" t="s">
        <v>10</v>
      </c>
      <c r="P71" s="37" t="s">
        <v>415</v>
      </c>
      <c r="Q71" s="83" t="s">
        <v>503</v>
      </c>
      <c r="R71" s="20">
        <v>5</v>
      </c>
      <c r="S71" s="27" t="s">
        <v>221</v>
      </c>
      <c r="T71" s="20"/>
      <c r="U71" s="20" t="s">
        <v>10</v>
      </c>
      <c r="V71" s="20" t="s">
        <v>10</v>
      </c>
      <c r="W71" s="20" t="s">
        <v>10</v>
      </c>
      <c r="X71" s="17" t="s">
        <v>10</v>
      </c>
      <c r="Y71" s="35" t="s">
        <v>224</v>
      </c>
      <c r="Z71" s="38"/>
    </row>
    <row r="72" spans="1:27" s="80" customFormat="1" ht="25.5" customHeight="1">
      <c r="A72" s="76"/>
      <c r="B72" s="15"/>
      <c r="C72" s="204" t="s">
        <v>225</v>
      </c>
      <c r="D72" s="33"/>
      <c r="E72" s="77">
        <v>35100</v>
      </c>
      <c r="F72" s="17" t="s">
        <v>52</v>
      </c>
      <c r="G72" s="34"/>
      <c r="H72" s="34"/>
      <c r="I72" s="25" t="s">
        <v>10</v>
      </c>
      <c r="J72" s="150" t="s">
        <v>228</v>
      </c>
      <c r="K72" s="150" t="s">
        <v>10</v>
      </c>
      <c r="L72" s="179" t="s">
        <v>10</v>
      </c>
      <c r="M72" s="78" t="s">
        <v>10</v>
      </c>
      <c r="N72" s="37" t="s">
        <v>10</v>
      </c>
      <c r="O72" s="83" t="s">
        <v>10</v>
      </c>
      <c r="P72" s="37" t="s">
        <v>473</v>
      </c>
      <c r="Q72" s="83" t="s">
        <v>471</v>
      </c>
      <c r="R72" s="20">
        <v>5</v>
      </c>
      <c r="S72" s="27" t="s">
        <v>230</v>
      </c>
      <c r="T72" s="20"/>
      <c r="U72" s="20" t="s">
        <v>10</v>
      </c>
      <c r="V72" s="20" t="s">
        <v>10</v>
      </c>
      <c r="W72" s="20" t="s">
        <v>10</v>
      </c>
      <c r="X72" s="17" t="s">
        <v>10</v>
      </c>
      <c r="Y72" s="35" t="s">
        <v>234</v>
      </c>
      <c r="Z72" s="38"/>
    </row>
    <row r="73" spans="1:27" s="80" customFormat="1" ht="25.5" customHeight="1">
      <c r="A73" s="76"/>
      <c r="B73" s="15"/>
      <c r="C73" s="204" t="s">
        <v>226</v>
      </c>
      <c r="D73" s="33"/>
      <c r="E73" s="77">
        <v>39700</v>
      </c>
      <c r="F73" s="17" t="s">
        <v>52</v>
      </c>
      <c r="G73" s="34"/>
      <c r="H73" s="34"/>
      <c r="I73" s="25" t="s">
        <v>10</v>
      </c>
      <c r="J73" s="150" t="s">
        <v>229</v>
      </c>
      <c r="K73" s="150" t="s">
        <v>10</v>
      </c>
      <c r="L73" s="179" t="s">
        <v>10</v>
      </c>
      <c r="M73" s="78" t="s">
        <v>10</v>
      </c>
      <c r="N73" s="37" t="s">
        <v>10</v>
      </c>
      <c r="O73" s="83" t="s">
        <v>10</v>
      </c>
      <c r="P73" s="37" t="s">
        <v>473</v>
      </c>
      <c r="Q73" s="83" t="s">
        <v>491</v>
      </c>
      <c r="R73" s="20">
        <v>5</v>
      </c>
      <c r="S73" s="27" t="s">
        <v>231</v>
      </c>
      <c r="T73" s="20"/>
      <c r="U73" s="20" t="s">
        <v>10</v>
      </c>
      <c r="V73" s="20" t="s">
        <v>10</v>
      </c>
      <c r="W73" s="20" t="s">
        <v>10</v>
      </c>
      <c r="X73" s="17" t="s">
        <v>10</v>
      </c>
      <c r="Y73" s="35" t="s">
        <v>235</v>
      </c>
      <c r="Z73" s="38"/>
    </row>
    <row r="74" spans="1:27" s="80" customFormat="1" ht="25.5" customHeight="1">
      <c r="A74" s="76"/>
      <c r="B74" s="15"/>
      <c r="C74" s="204" t="s">
        <v>227</v>
      </c>
      <c r="D74" s="33"/>
      <c r="E74" s="77">
        <v>43650</v>
      </c>
      <c r="F74" s="17" t="s">
        <v>52</v>
      </c>
      <c r="G74" s="34"/>
      <c r="H74" s="34"/>
      <c r="I74" s="25" t="s">
        <v>10</v>
      </c>
      <c r="J74" s="150" t="s">
        <v>229</v>
      </c>
      <c r="K74" s="150" t="s">
        <v>10</v>
      </c>
      <c r="L74" s="179" t="s">
        <v>10</v>
      </c>
      <c r="M74" s="78" t="s">
        <v>10</v>
      </c>
      <c r="N74" s="37" t="s">
        <v>10</v>
      </c>
      <c r="O74" s="83" t="s">
        <v>10</v>
      </c>
      <c r="P74" s="37" t="s">
        <v>473</v>
      </c>
      <c r="Q74" s="83" t="s">
        <v>455</v>
      </c>
      <c r="R74" s="20">
        <v>5</v>
      </c>
      <c r="S74" s="27" t="s">
        <v>232</v>
      </c>
      <c r="T74" s="20" t="s">
        <v>155</v>
      </c>
      <c r="U74" s="20" t="s">
        <v>10</v>
      </c>
      <c r="V74" s="20" t="s">
        <v>10</v>
      </c>
      <c r="W74" s="20" t="s">
        <v>10</v>
      </c>
      <c r="X74" s="17" t="s">
        <v>10</v>
      </c>
      <c r="Y74" s="35" t="s">
        <v>236</v>
      </c>
      <c r="Z74" s="38"/>
    </row>
    <row r="75" spans="1:27" s="80" customFormat="1" ht="25.5" customHeight="1">
      <c r="A75" s="76"/>
      <c r="B75" s="15"/>
      <c r="C75" s="204" t="s">
        <v>494</v>
      </c>
      <c r="D75" s="33"/>
      <c r="E75" s="77">
        <v>83039</v>
      </c>
      <c r="F75" s="17" t="s">
        <v>394</v>
      </c>
      <c r="G75" s="34"/>
      <c r="H75" s="34"/>
      <c r="I75" s="25" t="s">
        <v>10</v>
      </c>
      <c r="J75" s="150" t="s">
        <v>51</v>
      </c>
      <c r="K75" s="150" t="s">
        <v>10</v>
      </c>
      <c r="L75" s="179" t="s">
        <v>10</v>
      </c>
      <c r="M75" s="78" t="s">
        <v>10</v>
      </c>
      <c r="N75" s="37" t="s">
        <v>10</v>
      </c>
      <c r="O75" s="83" t="s">
        <v>10</v>
      </c>
      <c r="P75" s="37" t="s">
        <v>499</v>
      </c>
      <c r="Q75" s="83" t="s">
        <v>500</v>
      </c>
      <c r="R75" s="20">
        <v>5</v>
      </c>
      <c r="S75" s="27" t="s">
        <v>233</v>
      </c>
      <c r="T75" s="20" t="s">
        <v>339</v>
      </c>
      <c r="U75" s="20" t="s">
        <v>10</v>
      </c>
      <c r="V75" s="20" t="s">
        <v>10</v>
      </c>
      <c r="W75" s="20" t="s">
        <v>10</v>
      </c>
      <c r="X75" s="17" t="s">
        <v>10</v>
      </c>
      <c r="Y75" s="35" t="s">
        <v>237</v>
      </c>
      <c r="Z75" s="38"/>
    </row>
    <row r="76" spans="1:27" s="80" customFormat="1" ht="25.5" customHeight="1">
      <c r="A76" s="76"/>
      <c r="B76" s="15"/>
      <c r="C76" s="204" t="s">
        <v>247</v>
      </c>
      <c r="D76" s="33"/>
      <c r="E76" s="77">
        <v>120000</v>
      </c>
      <c r="F76" s="17">
        <v>2015</v>
      </c>
      <c r="G76" s="34"/>
      <c r="H76" s="34"/>
      <c r="I76" s="25"/>
      <c r="J76" s="150"/>
      <c r="K76" s="150"/>
      <c r="L76" s="179"/>
      <c r="M76" s="78"/>
      <c r="N76" s="37"/>
      <c r="O76" s="83"/>
      <c r="P76" s="37"/>
      <c r="Q76" s="83"/>
      <c r="R76" s="20"/>
      <c r="S76" s="27"/>
      <c r="T76" s="20"/>
      <c r="U76" s="20" t="s">
        <v>10</v>
      </c>
      <c r="V76" s="20" t="s">
        <v>10</v>
      </c>
      <c r="W76" s="20" t="s">
        <v>10</v>
      </c>
      <c r="X76" s="17" t="s">
        <v>10</v>
      </c>
      <c r="Y76" s="35" t="s">
        <v>528</v>
      </c>
      <c r="Z76" s="38"/>
    </row>
    <row r="77" spans="1:27" s="23" customFormat="1" ht="25.5" customHeight="1">
      <c r="A77" s="82"/>
      <c r="B77" s="15"/>
      <c r="C77" s="204" t="s">
        <v>46</v>
      </c>
      <c r="D77" s="16"/>
      <c r="E77" s="24">
        <v>23640</v>
      </c>
      <c r="F77" s="17" t="s">
        <v>52</v>
      </c>
      <c r="G77" s="24"/>
      <c r="H77" s="24"/>
      <c r="I77" s="25" t="s">
        <v>10</v>
      </c>
      <c r="J77" s="150" t="s">
        <v>50</v>
      </c>
      <c r="K77" s="150" t="s">
        <v>10</v>
      </c>
      <c r="L77" s="180" t="s">
        <v>10</v>
      </c>
      <c r="M77" s="78" t="s">
        <v>10</v>
      </c>
      <c r="N77" s="37" t="s">
        <v>10</v>
      </c>
      <c r="O77" s="83" t="s">
        <v>10</v>
      </c>
      <c r="P77" s="37" t="s">
        <v>414</v>
      </c>
      <c r="Q77" s="83" t="s">
        <v>504</v>
      </c>
      <c r="R77" s="20">
        <v>5</v>
      </c>
      <c r="S77" s="18" t="s">
        <v>505</v>
      </c>
      <c r="T77" s="20" t="s">
        <v>506</v>
      </c>
      <c r="U77" s="20" t="s">
        <v>10</v>
      </c>
      <c r="V77" s="20" t="s">
        <v>10</v>
      </c>
      <c r="W77" s="20" t="s">
        <v>10</v>
      </c>
      <c r="X77" s="17" t="s">
        <v>10</v>
      </c>
      <c r="Y77" s="21" t="s">
        <v>56</v>
      </c>
      <c r="Z77" s="38" t="s">
        <v>85</v>
      </c>
    </row>
    <row r="78" spans="1:27" s="23" customFormat="1" ht="26.25" customHeight="1">
      <c r="A78" s="14"/>
      <c r="B78" s="15"/>
      <c r="C78" s="204" t="s">
        <v>48</v>
      </c>
      <c r="D78" s="16"/>
      <c r="E78" s="24">
        <v>26800</v>
      </c>
      <c r="F78" s="17" t="s">
        <v>52</v>
      </c>
      <c r="G78" s="24"/>
      <c r="H78" s="24"/>
      <c r="I78" s="25" t="s">
        <v>10</v>
      </c>
      <c r="J78" s="150" t="s">
        <v>51</v>
      </c>
      <c r="K78" s="150" t="s">
        <v>10</v>
      </c>
      <c r="L78" s="180" t="s">
        <v>10</v>
      </c>
      <c r="M78" s="78" t="s">
        <v>10</v>
      </c>
      <c r="N78" s="37" t="s">
        <v>10</v>
      </c>
      <c r="O78" s="83" t="s">
        <v>10</v>
      </c>
      <c r="P78" s="37" t="s">
        <v>414</v>
      </c>
      <c r="Q78" s="171" t="s">
        <v>508</v>
      </c>
      <c r="R78" s="17">
        <v>5</v>
      </c>
      <c r="S78" s="18"/>
      <c r="T78" s="20"/>
      <c r="U78" s="20" t="s">
        <v>10</v>
      </c>
      <c r="V78" s="20" t="s">
        <v>10</v>
      </c>
      <c r="W78" s="20" t="s">
        <v>10</v>
      </c>
      <c r="X78" s="17" t="s">
        <v>10</v>
      </c>
      <c r="Y78" s="21" t="s">
        <v>55</v>
      </c>
      <c r="Z78" s="38"/>
    </row>
    <row r="79" spans="1:27" s="23" customFormat="1" ht="26.25" customHeight="1">
      <c r="A79" s="14"/>
      <c r="B79" s="15"/>
      <c r="C79" s="204" t="s">
        <v>84</v>
      </c>
      <c r="D79" s="16"/>
      <c r="E79" s="24">
        <v>29950</v>
      </c>
      <c r="F79" s="20" t="s">
        <v>52</v>
      </c>
      <c r="G79" s="24"/>
      <c r="H79" s="24"/>
      <c r="I79" s="25" t="s">
        <v>10</v>
      </c>
      <c r="J79" s="150" t="s">
        <v>51</v>
      </c>
      <c r="K79" s="150" t="s">
        <v>10</v>
      </c>
      <c r="L79" s="180" t="s">
        <v>10</v>
      </c>
      <c r="M79" s="78" t="s">
        <v>10</v>
      </c>
      <c r="N79" s="37" t="s">
        <v>10</v>
      </c>
      <c r="O79" s="83" t="s">
        <v>10</v>
      </c>
      <c r="P79" s="37" t="s">
        <v>414</v>
      </c>
      <c r="Q79" s="171" t="s">
        <v>510</v>
      </c>
      <c r="R79" s="17">
        <v>7</v>
      </c>
      <c r="S79" s="18" t="s">
        <v>509</v>
      </c>
      <c r="T79" s="17"/>
      <c r="U79" s="20" t="s">
        <v>10</v>
      </c>
      <c r="V79" s="20" t="s">
        <v>10</v>
      </c>
      <c r="W79" s="20" t="s">
        <v>10</v>
      </c>
      <c r="X79" s="17" t="s">
        <v>10</v>
      </c>
      <c r="Y79" s="21" t="s">
        <v>54</v>
      </c>
      <c r="Z79" s="38"/>
    </row>
    <row r="80" spans="1:27" s="23" customFormat="1" ht="26.25" customHeight="1">
      <c r="A80" s="80"/>
      <c r="B80" s="15"/>
      <c r="C80" s="204" t="s">
        <v>47</v>
      </c>
      <c r="D80" s="16"/>
      <c r="E80" s="24">
        <v>17300</v>
      </c>
      <c r="F80" s="17" t="s">
        <v>52</v>
      </c>
      <c r="G80" s="24"/>
      <c r="H80" s="24"/>
      <c r="I80" s="25" t="s">
        <v>10</v>
      </c>
      <c r="J80" s="150" t="s">
        <v>50</v>
      </c>
      <c r="K80" s="150" t="s">
        <v>10</v>
      </c>
      <c r="L80" s="180" t="s">
        <v>10</v>
      </c>
      <c r="M80" s="78" t="s">
        <v>10</v>
      </c>
      <c r="N80" s="37" t="s">
        <v>10</v>
      </c>
      <c r="O80" s="83" t="s">
        <v>10</v>
      </c>
      <c r="P80" s="37" t="s">
        <v>507</v>
      </c>
      <c r="Q80" s="171" t="s">
        <v>482</v>
      </c>
      <c r="R80" s="17">
        <v>5</v>
      </c>
      <c r="S80" s="18" t="s">
        <v>397</v>
      </c>
      <c r="T80" s="20"/>
      <c r="U80" s="20" t="s">
        <v>10</v>
      </c>
      <c r="V80" s="20" t="s">
        <v>10</v>
      </c>
      <c r="W80" s="20" t="s">
        <v>10</v>
      </c>
      <c r="X80" s="17" t="s">
        <v>10</v>
      </c>
      <c r="Y80" s="21" t="s">
        <v>57</v>
      </c>
      <c r="Z80" s="38"/>
      <c r="AA80" s="79"/>
    </row>
    <row r="81" spans="1:27" s="23" customFormat="1" ht="26.25" customHeight="1">
      <c r="A81" s="80"/>
      <c r="B81" s="15"/>
      <c r="C81" s="204" t="s">
        <v>239</v>
      </c>
      <c r="D81" s="33"/>
      <c r="E81" s="77">
        <v>31700</v>
      </c>
      <c r="F81" s="20" t="s">
        <v>52</v>
      </c>
      <c r="G81" s="34"/>
      <c r="H81" s="34"/>
      <c r="I81" s="25" t="s">
        <v>10</v>
      </c>
      <c r="J81" s="150" t="s">
        <v>51</v>
      </c>
      <c r="K81" s="150" t="s">
        <v>10</v>
      </c>
      <c r="L81" s="179" t="s">
        <v>10</v>
      </c>
      <c r="M81" s="78" t="s">
        <v>10</v>
      </c>
      <c r="N81" s="37" t="s">
        <v>10</v>
      </c>
      <c r="O81" s="83" t="s">
        <v>10</v>
      </c>
      <c r="P81" s="37" t="s">
        <v>415</v>
      </c>
      <c r="Q81" s="83" t="s">
        <v>511</v>
      </c>
      <c r="R81" s="20">
        <v>5</v>
      </c>
      <c r="S81" s="27" t="s">
        <v>241</v>
      </c>
      <c r="T81" s="20"/>
      <c r="U81" s="20" t="s">
        <v>10</v>
      </c>
      <c r="V81" s="20" t="s">
        <v>10</v>
      </c>
      <c r="W81" s="20" t="s">
        <v>10</v>
      </c>
      <c r="X81" s="20" t="s">
        <v>10</v>
      </c>
      <c r="Y81" s="35" t="s">
        <v>243</v>
      </c>
      <c r="Z81" s="36"/>
      <c r="AA81" s="79"/>
    </row>
    <row r="82" spans="1:27" s="80" customFormat="1" ht="26.25" customHeight="1">
      <c r="A82" s="76"/>
      <c r="B82" s="15"/>
      <c r="C82" s="204" t="s">
        <v>240</v>
      </c>
      <c r="D82" s="33"/>
      <c r="E82" s="77">
        <v>77525</v>
      </c>
      <c r="F82" s="20" t="s">
        <v>52</v>
      </c>
      <c r="G82" s="34"/>
      <c r="H82" s="34"/>
      <c r="I82" s="25" t="s">
        <v>10</v>
      </c>
      <c r="J82" s="150" t="s">
        <v>189</v>
      </c>
      <c r="K82" s="150" t="s">
        <v>10</v>
      </c>
      <c r="L82" s="179" t="s">
        <v>10</v>
      </c>
      <c r="M82" s="78" t="s">
        <v>10</v>
      </c>
      <c r="N82" s="37" t="s">
        <v>10</v>
      </c>
      <c r="O82" s="83" t="s">
        <v>10</v>
      </c>
      <c r="P82" s="37" t="s">
        <v>559</v>
      </c>
      <c r="Q82" s="83" t="s">
        <v>500</v>
      </c>
      <c r="R82" s="20">
        <v>5</v>
      </c>
      <c r="S82" s="27" t="s">
        <v>242</v>
      </c>
      <c r="T82" s="20"/>
      <c r="U82" s="20" t="s">
        <v>10</v>
      </c>
      <c r="V82" s="20" t="s">
        <v>10</v>
      </c>
      <c r="W82" s="20" t="s">
        <v>10</v>
      </c>
      <c r="X82" s="20" t="s">
        <v>10</v>
      </c>
      <c r="Y82" s="35" t="s">
        <v>244</v>
      </c>
      <c r="Z82" s="36"/>
      <c r="AA82" s="79"/>
    </row>
    <row r="83" spans="1:27" s="80" customFormat="1">
      <c r="A83" s="76" t="s">
        <v>182</v>
      </c>
      <c r="B83" s="15"/>
      <c r="C83" s="208"/>
      <c r="D83" s="33"/>
      <c r="E83" s="77"/>
      <c r="F83" s="20"/>
      <c r="G83" s="34"/>
      <c r="H83" s="34"/>
      <c r="I83" s="25"/>
      <c r="J83" s="150"/>
      <c r="K83" s="150"/>
      <c r="L83" s="179"/>
      <c r="M83" s="78"/>
      <c r="N83" s="37"/>
      <c r="O83" s="83"/>
      <c r="P83" s="37"/>
      <c r="Q83" s="83"/>
      <c r="R83" s="20"/>
      <c r="S83" s="27"/>
      <c r="T83" s="20"/>
      <c r="U83" s="20"/>
      <c r="V83" s="20"/>
      <c r="W83" s="20"/>
      <c r="X83" s="20"/>
      <c r="Y83" s="35"/>
      <c r="Z83" s="36"/>
      <c r="AA83" s="79"/>
    </row>
    <row r="84" spans="1:27" s="80" customFormat="1" ht="25.5" customHeight="1">
      <c r="A84" s="76"/>
      <c r="B84" s="15"/>
      <c r="C84" s="204" t="s">
        <v>141</v>
      </c>
      <c r="D84" s="33"/>
      <c r="E84" s="77">
        <v>37900</v>
      </c>
      <c r="F84" s="20" t="s">
        <v>52</v>
      </c>
      <c r="G84" s="34"/>
      <c r="H84" s="34"/>
      <c r="I84" s="25">
        <v>11.4</v>
      </c>
      <c r="J84" s="150" t="s">
        <v>139</v>
      </c>
      <c r="K84" s="150" t="s">
        <v>10</v>
      </c>
      <c r="L84" s="179">
        <f>I84*0.2884</f>
        <v>3.28776</v>
      </c>
      <c r="M84" s="78" t="s">
        <v>10</v>
      </c>
      <c r="N84" s="37" t="s">
        <v>10</v>
      </c>
      <c r="O84" s="83" t="s">
        <v>10</v>
      </c>
      <c r="P84" s="37" t="s">
        <v>512</v>
      </c>
      <c r="Q84" s="83" t="s">
        <v>513</v>
      </c>
      <c r="R84" s="20">
        <v>5</v>
      </c>
      <c r="S84" s="27" t="s">
        <v>147</v>
      </c>
      <c r="T84" s="20"/>
      <c r="U84" s="20" t="s">
        <v>272</v>
      </c>
      <c r="V84" s="20"/>
      <c r="W84" s="20"/>
      <c r="X84" s="20"/>
      <c r="Y84" s="35" t="s">
        <v>146</v>
      </c>
      <c r="Z84" s="36"/>
      <c r="AA84" s="79"/>
    </row>
    <row r="85" spans="1:27" s="80" customFormat="1" ht="25.5" customHeight="1">
      <c r="A85" s="76"/>
      <c r="B85" s="15"/>
      <c r="C85" s="204" t="s">
        <v>569</v>
      </c>
      <c r="D85" s="33"/>
      <c r="E85" s="77"/>
      <c r="F85" s="20">
        <v>2016</v>
      </c>
      <c r="G85" s="34"/>
      <c r="H85" s="34"/>
      <c r="I85" s="25"/>
      <c r="J85" s="150" t="s">
        <v>570</v>
      </c>
      <c r="K85" s="150" t="s">
        <v>10</v>
      </c>
      <c r="L85" s="179"/>
      <c r="M85" s="78" t="s">
        <v>10</v>
      </c>
      <c r="N85" s="37" t="s">
        <v>10</v>
      </c>
      <c r="O85" s="83" t="s">
        <v>10</v>
      </c>
      <c r="P85" s="37" t="s">
        <v>571</v>
      </c>
      <c r="Q85" s="83" t="s">
        <v>572</v>
      </c>
      <c r="R85" s="20"/>
      <c r="S85" s="27"/>
      <c r="T85" s="20"/>
      <c r="U85" s="20"/>
      <c r="V85" s="20"/>
      <c r="W85" s="20"/>
      <c r="X85" s="20"/>
      <c r="Y85" s="35"/>
      <c r="Z85" s="36"/>
      <c r="AA85" s="79"/>
    </row>
    <row r="86" spans="1:27" s="80" customFormat="1" ht="25.5" customHeight="1">
      <c r="A86" s="76"/>
      <c r="B86" s="15"/>
      <c r="C86" s="204" t="s">
        <v>142</v>
      </c>
      <c r="D86" s="33"/>
      <c r="E86" s="77">
        <v>126000</v>
      </c>
      <c r="F86" s="20" t="s">
        <v>52</v>
      </c>
      <c r="G86" s="34"/>
      <c r="H86" s="34"/>
      <c r="I86" s="25">
        <v>11.9</v>
      </c>
      <c r="J86" s="150" t="s">
        <v>149</v>
      </c>
      <c r="K86" s="150" t="s">
        <v>10</v>
      </c>
      <c r="L86" s="179">
        <f>I86*0.2884</f>
        <v>3.4319600000000001</v>
      </c>
      <c r="M86" s="78" t="s">
        <v>10</v>
      </c>
      <c r="N86" s="37" t="s">
        <v>10</v>
      </c>
      <c r="O86" s="83" t="s">
        <v>10</v>
      </c>
      <c r="P86" s="37" t="s">
        <v>512</v>
      </c>
      <c r="Q86" s="83" t="s">
        <v>514</v>
      </c>
      <c r="R86" s="20" t="s">
        <v>150</v>
      </c>
      <c r="S86" s="27" t="s">
        <v>285</v>
      </c>
      <c r="T86" s="20"/>
      <c r="U86" s="20" t="s">
        <v>278</v>
      </c>
      <c r="V86" s="20" t="s">
        <v>284</v>
      </c>
      <c r="W86" s="20" t="s">
        <v>10</v>
      </c>
      <c r="X86" s="20"/>
      <c r="Y86" s="35" t="s">
        <v>148</v>
      </c>
      <c r="Z86" s="38"/>
      <c r="AA86" s="79"/>
    </row>
    <row r="87" spans="1:27" s="80" customFormat="1" ht="25.5" customHeight="1">
      <c r="A87" s="76"/>
      <c r="B87" s="15"/>
      <c r="C87" s="204" t="s">
        <v>336</v>
      </c>
      <c r="D87" s="33"/>
      <c r="E87" s="134"/>
      <c r="F87" s="17" t="s">
        <v>337</v>
      </c>
      <c r="G87" s="24"/>
      <c r="H87" s="24"/>
      <c r="I87" s="25">
        <v>15.4</v>
      </c>
      <c r="J87" s="150" t="s">
        <v>222</v>
      </c>
      <c r="K87" s="150" t="s">
        <v>10</v>
      </c>
      <c r="L87" s="179">
        <f>I87*0.2884</f>
        <v>4.4413599999999995</v>
      </c>
      <c r="M87" s="37"/>
      <c r="N87" s="171" t="s">
        <v>10</v>
      </c>
      <c r="O87" s="83" t="s">
        <v>10</v>
      </c>
      <c r="P87" s="37" t="s">
        <v>598</v>
      </c>
      <c r="Q87" s="83" t="s">
        <v>595</v>
      </c>
      <c r="R87" s="20">
        <v>5</v>
      </c>
      <c r="S87" s="27"/>
      <c r="T87" s="20" t="s">
        <v>599</v>
      </c>
      <c r="U87" s="20" t="s">
        <v>278</v>
      </c>
      <c r="V87" s="20" t="s">
        <v>10</v>
      </c>
      <c r="W87" s="20" t="s">
        <v>10</v>
      </c>
      <c r="X87" s="20"/>
      <c r="Y87" s="21" t="s">
        <v>529</v>
      </c>
      <c r="Z87" s="22"/>
    </row>
    <row r="88" spans="1:27" s="23" customFormat="1" ht="26.25" customHeight="1">
      <c r="A88" s="14"/>
      <c r="B88" s="15"/>
      <c r="C88" s="204" t="s">
        <v>135</v>
      </c>
      <c r="D88" s="16"/>
      <c r="E88" s="131">
        <v>114900</v>
      </c>
      <c r="F88" s="19" t="s">
        <v>394</v>
      </c>
      <c r="G88" s="131"/>
      <c r="H88" s="131"/>
      <c r="I88" s="166">
        <v>20.6</v>
      </c>
      <c r="J88" s="150" t="s">
        <v>21</v>
      </c>
      <c r="K88" s="131"/>
      <c r="L88" s="179">
        <f>I88*0.2884</f>
        <v>5.9410400000000001</v>
      </c>
      <c r="M88" s="132"/>
      <c r="N88" s="173"/>
      <c r="O88" s="133"/>
      <c r="P88" s="132"/>
      <c r="Q88" s="133"/>
      <c r="R88" s="17">
        <v>4</v>
      </c>
      <c r="S88" s="18" t="s">
        <v>133</v>
      </c>
      <c r="T88" s="17" t="s">
        <v>134</v>
      </c>
      <c r="U88" s="20" t="s">
        <v>266</v>
      </c>
      <c r="V88" s="20" t="s">
        <v>10</v>
      </c>
      <c r="W88" s="20" t="s">
        <v>10</v>
      </c>
      <c r="X88" s="20"/>
      <c r="Y88" s="21" t="s">
        <v>136</v>
      </c>
      <c r="Z88" s="22" t="s">
        <v>331</v>
      </c>
    </row>
    <row r="89" spans="1:27" s="23" customFormat="1" ht="26.25" customHeight="1">
      <c r="A89" s="80"/>
      <c r="B89" s="15"/>
      <c r="C89" s="208" t="s">
        <v>584</v>
      </c>
      <c r="D89" s="33"/>
      <c r="E89" s="187">
        <v>50961</v>
      </c>
      <c r="F89" s="19">
        <v>2015</v>
      </c>
      <c r="G89" s="131"/>
      <c r="H89" s="131"/>
      <c r="I89" s="166"/>
      <c r="J89" s="150" t="s">
        <v>585</v>
      </c>
      <c r="K89" s="131"/>
      <c r="L89" s="179"/>
      <c r="M89" s="132"/>
      <c r="N89" s="173"/>
      <c r="O89" s="133"/>
      <c r="P89" s="132" t="s">
        <v>414</v>
      </c>
      <c r="Q89" s="133" t="s">
        <v>521</v>
      </c>
      <c r="R89" s="17"/>
      <c r="S89" s="18"/>
      <c r="T89" s="17"/>
      <c r="U89" s="20" t="s">
        <v>284</v>
      </c>
      <c r="V89" s="20" t="s">
        <v>586</v>
      </c>
      <c r="W89" s="20"/>
      <c r="X89" s="20"/>
      <c r="Y89" s="21"/>
      <c r="Z89" s="22"/>
      <c r="AA89" s="213"/>
    </row>
    <row r="90" spans="1:27" s="23" customFormat="1" ht="26.25" customHeight="1">
      <c r="A90" s="80"/>
      <c r="B90" s="15"/>
      <c r="C90" s="208" t="s">
        <v>594</v>
      </c>
      <c r="D90" s="33"/>
      <c r="E90" s="187">
        <v>73899</v>
      </c>
      <c r="F90" s="19" t="s">
        <v>52</v>
      </c>
      <c r="G90" s="131"/>
      <c r="H90" s="131"/>
      <c r="I90" s="166">
        <v>16.7</v>
      </c>
      <c r="J90" s="150" t="s">
        <v>222</v>
      </c>
      <c r="K90" s="131"/>
      <c r="L90" s="179">
        <f t="shared" ref="L89:L90" si="1">I90*0.2884</f>
        <v>4.8162799999999999</v>
      </c>
      <c r="M90" s="132" t="s">
        <v>10</v>
      </c>
      <c r="N90" s="173" t="s">
        <v>10</v>
      </c>
      <c r="O90" s="133" t="s">
        <v>10</v>
      </c>
      <c r="P90" s="132" t="s">
        <v>452</v>
      </c>
      <c r="Q90" s="133" t="s">
        <v>595</v>
      </c>
      <c r="R90" s="17">
        <v>5</v>
      </c>
      <c r="S90" s="18" t="s">
        <v>597</v>
      </c>
      <c r="T90" s="17" t="s">
        <v>596</v>
      </c>
      <c r="U90" s="20" t="s">
        <v>284</v>
      </c>
      <c r="V90" s="20"/>
      <c r="W90" s="20"/>
      <c r="X90" s="20"/>
      <c r="Y90" s="21"/>
      <c r="Z90" s="22"/>
      <c r="AA90" s="234"/>
    </row>
    <row r="91" spans="1:27" s="23" customFormat="1" ht="26.25" customHeight="1">
      <c r="A91" s="80"/>
      <c r="B91" s="15"/>
      <c r="C91" s="204" t="s">
        <v>389</v>
      </c>
      <c r="D91" s="33"/>
      <c r="E91" s="187">
        <v>109000</v>
      </c>
      <c r="F91" s="19" t="s">
        <v>52</v>
      </c>
      <c r="G91" s="131"/>
      <c r="H91" s="131"/>
      <c r="I91" s="166">
        <v>14</v>
      </c>
      <c r="J91" s="150" t="s">
        <v>391</v>
      </c>
      <c r="K91" s="131" t="s">
        <v>10</v>
      </c>
      <c r="L91" s="179">
        <f>I91*0.2884</f>
        <v>4.0375999999999994</v>
      </c>
      <c r="M91" s="132" t="s">
        <v>390</v>
      </c>
      <c r="N91" s="173" t="s">
        <v>10</v>
      </c>
      <c r="O91" s="133" t="s">
        <v>10</v>
      </c>
      <c r="P91" s="132" t="s">
        <v>452</v>
      </c>
      <c r="Q91" s="133" t="s">
        <v>515</v>
      </c>
      <c r="R91" s="17">
        <v>5</v>
      </c>
      <c r="S91" s="18"/>
      <c r="T91" s="17"/>
      <c r="U91" s="20"/>
      <c r="V91" s="20"/>
      <c r="W91" s="20"/>
      <c r="X91" s="20"/>
      <c r="Y91" s="21" t="s">
        <v>392</v>
      </c>
      <c r="Z91" s="22"/>
    </row>
    <row r="92" spans="1:27" s="23" customFormat="1" ht="26.25" customHeight="1">
      <c r="A92" s="80"/>
      <c r="B92" s="15"/>
      <c r="C92" s="204" t="s">
        <v>385</v>
      </c>
      <c r="D92" s="33"/>
      <c r="E92" s="187"/>
      <c r="F92" s="17">
        <v>2017</v>
      </c>
      <c r="G92" s="131"/>
      <c r="H92" s="131"/>
      <c r="I92" s="185"/>
      <c r="J92" s="18"/>
      <c r="K92" s="131"/>
      <c r="L92" s="189"/>
      <c r="M92" s="132"/>
      <c r="N92" s="132"/>
      <c r="O92" s="188"/>
      <c r="P92" s="132"/>
      <c r="Q92" s="173"/>
      <c r="R92" s="17">
        <v>2</v>
      </c>
      <c r="S92" s="18"/>
      <c r="T92" s="17"/>
      <c r="U92" s="17"/>
      <c r="V92" s="17"/>
      <c r="W92" s="17"/>
      <c r="X92" s="17"/>
      <c r="Y92" s="21" t="s">
        <v>386</v>
      </c>
      <c r="Z92" s="38"/>
    </row>
    <row r="93" spans="1:27" s="80" customFormat="1" ht="25.5" customHeight="1">
      <c r="A93" s="76"/>
      <c r="B93" s="15"/>
      <c r="C93" s="204" t="s">
        <v>138</v>
      </c>
      <c r="D93" s="33"/>
      <c r="E93" s="77">
        <v>39990</v>
      </c>
      <c r="F93" s="20" t="s">
        <v>52</v>
      </c>
      <c r="G93" s="34"/>
      <c r="H93" s="34"/>
      <c r="I93" s="25">
        <v>13.4</v>
      </c>
      <c r="J93" s="150" t="s">
        <v>139</v>
      </c>
      <c r="K93" s="150" t="s">
        <v>10</v>
      </c>
      <c r="L93" s="179">
        <f t="shared" ref="L93:L97" si="2">I93*0.2884</f>
        <v>3.86456</v>
      </c>
      <c r="M93" s="78" t="s">
        <v>10</v>
      </c>
      <c r="N93" s="37" t="s">
        <v>10</v>
      </c>
      <c r="O93" s="83" t="s">
        <v>10</v>
      </c>
      <c r="P93" s="37" t="s">
        <v>414</v>
      </c>
      <c r="Q93" s="83" t="s">
        <v>516</v>
      </c>
      <c r="R93" s="20">
        <v>5</v>
      </c>
      <c r="S93" s="27" t="s">
        <v>205</v>
      </c>
      <c r="T93" s="20" t="s">
        <v>10</v>
      </c>
      <c r="U93" s="20" t="s">
        <v>270</v>
      </c>
      <c r="V93" s="20" t="s">
        <v>10</v>
      </c>
      <c r="W93" s="20" t="s">
        <v>10</v>
      </c>
      <c r="X93" s="20"/>
      <c r="Y93" s="35" t="s">
        <v>171</v>
      </c>
      <c r="Z93" s="36" t="s">
        <v>140</v>
      </c>
      <c r="AA93" s="79"/>
    </row>
    <row r="94" spans="1:27" s="80" customFormat="1" ht="25.5" customHeight="1">
      <c r="A94" s="76"/>
      <c r="B94" s="15"/>
      <c r="C94" s="211" t="s">
        <v>563</v>
      </c>
      <c r="D94" s="33"/>
      <c r="E94" s="77">
        <v>17000</v>
      </c>
      <c r="F94" s="17"/>
      <c r="G94" s="34"/>
      <c r="H94" s="34"/>
      <c r="I94" s="25"/>
      <c r="J94" s="150"/>
      <c r="K94" s="150"/>
      <c r="L94" s="179"/>
      <c r="M94" s="78"/>
      <c r="N94" s="37"/>
      <c r="O94" s="83"/>
      <c r="P94" s="37" t="s">
        <v>564</v>
      </c>
      <c r="Q94" s="83"/>
      <c r="R94" s="20"/>
      <c r="S94" s="27"/>
      <c r="T94" s="20"/>
      <c r="U94" s="20"/>
      <c r="V94" s="20"/>
      <c r="W94" s="20"/>
      <c r="X94" s="20"/>
      <c r="Y94" s="35" t="s">
        <v>565</v>
      </c>
      <c r="Z94" s="36"/>
      <c r="AA94" s="79"/>
    </row>
    <row r="95" spans="1:27" s="80" customFormat="1" ht="25.5" customHeight="1">
      <c r="A95" s="76"/>
      <c r="B95" s="15"/>
      <c r="C95" s="204" t="s">
        <v>396</v>
      </c>
      <c r="D95" s="33"/>
      <c r="E95" s="77"/>
      <c r="F95" s="20"/>
      <c r="G95" s="34"/>
      <c r="H95" s="34"/>
      <c r="I95" s="25"/>
      <c r="J95" s="150" t="s">
        <v>139</v>
      </c>
      <c r="K95" s="150"/>
      <c r="L95" s="179"/>
      <c r="M95" s="78"/>
      <c r="N95" s="37"/>
      <c r="O95" s="83"/>
      <c r="P95" s="37"/>
      <c r="Q95" s="83"/>
      <c r="R95" s="20"/>
      <c r="S95" s="27"/>
      <c r="T95" s="20"/>
      <c r="U95" s="20"/>
      <c r="V95" s="20"/>
      <c r="W95" s="20"/>
      <c r="X95" s="20"/>
      <c r="Y95" s="35" t="s">
        <v>530</v>
      </c>
      <c r="Z95" s="36"/>
      <c r="AA95" s="79"/>
    </row>
    <row r="96" spans="1:27" s="80" customFormat="1" ht="25.5" customHeight="1">
      <c r="A96" s="76"/>
      <c r="B96" s="15"/>
      <c r="C96" s="204" t="s">
        <v>117</v>
      </c>
      <c r="D96" s="33"/>
      <c r="E96" s="77">
        <v>768026</v>
      </c>
      <c r="F96" s="20" t="s">
        <v>52</v>
      </c>
      <c r="G96" s="34"/>
      <c r="H96" s="34"/>
      <c r="I96" s="25">
        <v>12.7</v>
      </c>
      <c r="J96" s="150" t="s">
        <v>118</v>
      </c>
      <c r="K96" s="150" t="s">
        <v>10</v>
      </c>
      <c r="L96" s="179">
        <f t="shared" si="2"/>
        <v>3.6626799999999995</v>
      </c>
      <c r="M96" s="78" t="s">
        <v>121</v>
      </c>
      <c r="N96" s="37" t="s">
        <v>10</v>
      </c>
      <c r="O96" s="83" t="s">
        <v>10</v>
      </c>
      <c r="P96" s="37" t="s">
        <v>519</v>
      </c>
      <c r="Q96" s="83" t="s">
        <v>520</v>
      </c>
      <c r="R96" s="20">
        <v>2</v>
      </c>
      <c r="S96" s="27" t="s">
        <v>120</v>
      </c>
      <c r="T96" s="20" t="s">
        <v>119</v>
      </c>
      <c r="U96" s="20" t="s">
        <v>278</v>
      </c>
      <c r="V96" s="20" t="s">
        <v>10</v>
      </c>
      <c r="W96" s="20" t="s">
        <v>288</v>
      </c>
      <c r="X96" s="20"/>
      <c r="Y96" s="35" t="s">
        <v>122</v>
      </c>
      <c r="Z96" s="36"/>
      <c r="AA96" s="79"/>
    </row>
    <row r="97" spans="1:27" s="80" customFormat="1" ht="25.5" customHeight="1">
      <c r="A97" s="76"/>
      <c r="B97" s="15"/>
      <c r="C97" s="208" t="s">
        <v>495</v>
      </c>
      <c r="D97" s="33"/>
      <c r="E97" s="77">
        <v>82087</v>
      </c>
      <c r="F97" s="17" t="s">
        <v>52</v>
      </c>
      <c r="G97" s="34"/>
      <c r="H97" s="34"/>
      <c r="I97" s="25">
        <v>20.8</v>
      </c>
      <c r="J97" s="150" t="s">
        <v>126</v>
      </c>
      <c r="K97" s="150" t="s">
        <v>10</v>
      </c>
      <c r="L97" s="179">
        <f t="shared" si="2"/>
        <v>5.9987199999999996</v>
      </c>
      <c r="M97" s="78" t="s">
        <v>10</v>
      </c>
      <c r="N97" s="37" t="s">
        <v>10</v>
      </c>
      <c r="O97" s="83" t="s">
        <v>10</v>
      </c>
      <c r="P97" s="37" t="s">
        <v>493</v>
      </c>
      <c r="Q97" s="83" t="s">
        <v>492</v>
      </c>
      <c r="R97" s="20">
        <v>5</v>
      </c>
      <c r="S97" s="27" t="s">
        <v>496</v>
      </c>
      <c r="T97" s="20" t="s">
        <v>339</v>
      </c>
      <c r="U97" s="20" t="s">
        <v>497</v>
      </c>
      <c r="V97" s="20" t="s">
        <v>498</v>
      </c>
      <c r="W97" s="20" t="s">
        <v>10</v>
      </c>
      <c r="X97" s="17" t="s">
        <v>10</v>
      </c>
      <c r="Y97" s="35" t="s">
        <v>531</v>
      </c>
      <c r="Z97" s="36"/>
      <c r="AA97" s="79"/>
    </row>
    <row r="98" spans="1:27" s="80" customFormat="1" ht="25.5" customHeight="1">
      <c r="A98" s="76"/>
      <c r="B98" s="15"/>
      <c r="C98" s="204" t="s">
        <v>517</v>
      </c>
      <c r="D98" s="33"/>
      <c r="E98" s="77">
        <v>104221</v>
      </c>
      <c r="F98" s="17" t="s">
        <v>52</v>
      </c>
      <c r="G98" s="34"/>
      <c r="H98" s="34"/>
      <c r="I98" s="25">
        <v>16.2</v>
      </c>
      <c r="J98" s="150" t="s">
        <v>126</v>
      </c>
      <c r="K98" s="150" t="s">
        <v>10</v>
      </c>
      <c r="L98" s="179">
        <f>I98*0.2884</f>
        <v>4.6720799999999993</v>
      </c>
      <c r="M98" s="78" t="s">
        <v>10</v>
      </c>
      <c r="N98" s="37" t="s">
        <v>10</v>
      </c>
      <c r="O98" s="83" t="s">
        <v>10</v>
      </c>
      <c r="P98" s="37" t="s">
        <v>493</v>
      </c>
      <c r="Q98" s="83" t="s">
        <v>518</v>
      </c>
      <c r="R98" s="20">
        <v>5</v>
      </c>
      <c r="S98" s="27" t="s">
        <v>128</v>
      </c>
      <c r="T98" s="20" t="s">
        <v>127</v>
      </c>
      <c r="U98" s="20" t="s">
        <v>272</v>
      </c>
      <c r="V98" s="20" t="s">
        <v>289</v>
      </c>
      <c r="W98" s="20" t="s">
        <v>10</v>
      </c>
      <c r="X98" s="20"/>
      <c r="Y98" s="35" t="s">
        <v>129</v>
      </c>
      <c r="Z98" s="36"/>
      <c r="AA98" s="79"/>
    </row>
    <row r="99" spans="1:27" s="23" customFormat="1" ht="26.25" customHeight="1">
      <c r="A99" s="79"/>
      <c r="B99" s="15"/>
      <c r="C99" s="204" t="s">
        <v>49</v>
      </c>
      <c r="D99" s="33"/>
      <c r="E99" s="24">
        <v>36600</v>
      </c>
      <c r="F99" s="19" t="s">
        <v>52</v>
      </c>
      <c r="G99" s="24"/>
      <c r="H99" s="24"/>
      <c r="I99" s="25"/>
      <c r="J99" s="150" t="s">
        <v>157</v>
      </c>
      <c r="K99" s="150"/>
      <c r="L99" s="180"/>
      <c r="M99" s="37" t="s">
        <v>10</v>
      </c>
      <c r="N99" s="171" t="s">
        <v>10</v>
      </c>
      <c r="O99" s="83" t="s">
        <v>10</v>
      </c>
      <c r="P99" s="37" t="s">
        <v>414</v>
      </c>
      <c r="Q99" s="83" t="s">
        <v>514</v>
      </c>
      <c r="R99" s="17">
        <v>5</v>
      </c>
      <c r="S99" s="18" t="s">
        <v>290</v>
      </c>
      <c r="T99" s="17"/>
      <c r="U99" s="20" t="s">
        <v>291</v>
      </c>
      <c r="V99" s="20" t="s">
        <v>10</v>
      </c>
      <c r="W99" s="20" t="s">
        <v>158</v>
      </c>
      <c r="X99" s="20"/>
      <c r="Y99" s="21" t="s">
        <v>53</v>
      </c>
      <c r="Z99" s="22"/>
    </row>
    <row r="100" spans="1:27" s="23" customFormat="1" ht="26.25" customHeight="1">
      <c r="A100" s="79"/>
      <c r="B100" s="15"/>
      <c r="C100" s="204" t="s">
        <v>174</v>
      </c>
      <c r="D100" s="33"/>
      <c r="E100" s="24">
        <v>56200</v>
      </c>
      <c r="F100" s="19" t="s">
        <v>52</v>
      </c>
      <c r="G100" s="24"/>
      <c r="H100" s="34"/>
      <c r="I100" s="25"/>
      <c r="J100" s="150" t="s">
        <v>139</v>
      </c>
      <c r="K100" s="150" t="s">
        <v>10</v>
      </c>
      <c r="L100" s="179" t="s">
        <v>10</v>
      </c>
      <c r="M100" s="37" t="s">
        <v>10</v>
      </c>
      <c r="N100" s="171" t="s">
        <v>10</v>
      </c>
      <c r="O100" s="83" t="s">
        <v>10</v>
      </c>
      <c r="P100" s="37" t="s">
        <v>406</v>
      </c>
      <c r="Q100" s="83" t="s">
        <v>521</v>
      </c>
      <c r="R100" s="17">
        <v>5</v>
      </c>
      <c r="S100" s="18" t="s">
        <v>175</v>
      </c>
      <c r="T100" s="17"/>
      <c r="U100" s="20"/>
      <c r="V100" s="20"/>
      <c r="W100" s="20"/>
      <c r="X100" s="20"/>
      <c r="Y100" s="21" t="s">
        <v>176</v>
      </c>
      <c r="Z100" s="22" t="s">
        <v>587</v>
      </c>
    </row>
    <row r="101" spans="1:27" s="23" customFormat="1" ht="26.25" customHeight="1">
      <c r="A101" s="79"/>
      <c r="B101" s="15"/>
      <c r="C101" s="204" t="s">
        <v>311</v>
      </c>
      <c r="D101" s="33"/>
      <c r="E101" s="24">
        <v>76705</v>
      </c>
      <c r="F101" s="19">
        <v>2015</v>
      </c>
      <c r="G101" s="24"/>
      <c r="H101" s="34"/>
      <c r="I101" s="25"/>
      <c r="J101" s="150" t="s">
        <v>536</v>
      </c>
      <c r="K101" s="150" t="s">
        <v>10</v>
      </c>
      <c r="L101" s="179"/>
      <c r="M101" s="37"/>
      <c r="N101" s="171" t="s">
        <v>10</v>
      </c>
      <c r="O101" s="83" t="s">
        <v>10</v>
      </c>
      <c r="P101" s="37" t="s">
        <v>534</v>
      </c>
      <c r="Q101" s="83" t="s">
        <v>535</v>
      </c>
      <c r="R101" s="17">
        <v>7</v>
      </c>
      <c r="S101" s="18" t="s">
        <v>287</v>
      </c>
      <c r="T101" s="17" t="s">
        <v>537</v>
      </c>
      <c r="U101" s="20"/>
      <c r="V101" s="20"/>
      <c r="W101" s="20"/>
      <c r="X101" s="20"/>
      <c r="Y101" s="21" t="s">
        <v>533</v>
      </c>
      <c r="Z101" s="22"/>
    </row>
    <row r="102" spans="1:27" s="23" customFormat="1" ht="26.25" customHeight="1">
      <c r="A102" s="79"/>
      <c r="B102" s="15"/>
      <c r="C102" s="204" t="s">
        <v>167</v>
      </c>
      <c r="D102" s="33"/>
      <c r="E102" s="24">
        <v>36900</v>
      </c>
      <c r="F102" s="19" t="s">
        <v>52</v>
      </c>
      <c r="G102" s="24"/>
      <c r="H102" s="34"/>
      <c r="I102" s="25">
        <v>12.4</v>
      </c>
      <c r="J102" s="150" t="s">
        <v>139</v>
      </c>
      <c r="K102" s="150" t="s">
        <v>10</v>
      </c>
      <c r="L102" s="179">
        <f>I102*0.2884</f>
        <v>3.5761599999999998</v>
      </c>
      <c r="M102" s="37" t="s">
        <v>10</v>
      </c>
      <c r="N102" s="171" t="s">
        <v>10</v>
      </c>
      <c r="O102" s="83" t="s">
        <v>10</v>
      </c>
      <c r="P102" s="37" t="s">
        <v>512</v>
      </c>
      <c r="Q102" s="83" t="s">
        <v>522</v>
      </c>
      <c r="R102" s="17">
        <v>5</v>
      </c>
      <c r="S102" s="18" t="s">
        <v>523</v>
      </c>
      <c r="T102" s="17" t="s">
        <v>524</v>
      </c>
      <c r="U102" s="20" t="s">
        <v>271</v>
      </c>
      <c r="V102" s="20" t="s">
        <v>289</v>
      </c>
      <c r="W102" s="20" t="s">
        <v>10</v>
      </c>
      <c r="X102" s="20"/>
      <c r="Y102" s="21" t="s">
        <v>172</v>
      </c>
      <c r="Z102" s="22"/>
    </row>
    <row r="103" spans="1:27" s="23" customFormat="1" ht="26.25" customHeight="1">
      <c r="A103" s="79"/>
      <c r="B103" s="15"/>
      <c r="C103" s="204" t="s">
        <v>344</v>
      </c>
      <c r="D103" s="33"/>
      <c r="E103" s="134">
        <v>37000</v>
      </c>
      <c r="F103" s="19"/>
      <c r="G103" s="24"/>
      <c r="H103" s="34"/>
      <c r="I103" s="25"/>
      <c r="J103" s="150"/>
      <c r="K103" s="150"/>
      <c r="L103" s="179"/>
      <c r="M103" s="37"/>
      <c r="N103" s="171"/>
      <c r="O103" s="83"/>
      <c r="P103" s="37"/>
      <c r="Q103" s="83"/>
      <c r="R103" s="17">
        <v>7</v>
      </c>
      <c r="S103" s="18"/>
      <c r="T103" s="17"/>
      <c r="U103" s="20"/>
      <c r="V103" s="20"/>
      <c r="W103" s="20"/>
      <c r="X103" s="20"/>
      <c r="Y103" s="21" t="s">
        <v>345</v>
      </c>
      <c r="Z103" s="22"/>
    </row>
    <row r="104" spans="1:27" s="23" customFormat="1" ht="26.25" customHeight="1">
      <c r="A104" s="79"/>
      <c r="B104" s="15"/>
      <c r="C104" s="204" t="s">
        <v>159</v>
      </c>
      <c r="D104" s="33"/>
      <c r="E104" s="134"/>
      <c r="F104" s="19">
        <v>2015</v>
      </c>
      <c r="G104" s="24"/>
      <c r="H104" s="24"/>
      <c r="I104" s="25">
        <v>13</v>
      </c>
      <c r="J104" s="150" t="s">
        <v>139</v>
      </c>
      <c r="K104" s="150" t="s">
        <v>10</v>
      </c>
      <c r="L104" s="179">
        <f t="shared" ref="L104" si="3">I104*0.2884</f>
        <v>3.7492000000000001</v>
      </c>
      <c r="M104" s="37" t="s">
        <v>10</v>
      </c>
      <c r="N104" s="171" t="s">
        <v>10</v>
      </c>
      <c r="O104" s="83" t="s">
        <v>10</v>
      </c>
      <c r="P104" s="37" t="s">
        <v>452</v>
      </c>
      <c r="Q104" s="83" t="s">
        <v>538</v>
      </c>
      <c r="R104" s="17">
        <v>5</v>
      </c>
      <c r="S104" s="18"/>
      <c r="T104" s="17"/>
      <c r="U104" s="20" t="s">
        <v>272</v>
      </c>
      <c r="V104" s="20" t="s">
        <v>289</v>
      </c>
      <c r="W104" s="20" t="s">
        <v>10</v>
      </c>
      <c r="X104" s="20"/>
      <c r="Y104" s="21" t="s">
        <v>160</v>
      </c>
      <c r="Z104" s="22"/>
    </row>
    <row r="105" spans="1:27" s="23" customFormat="1" ht="25.5" customHeight="1">
      <c r="A105" s="14"/>
      <c r="B105" s="15"/>
      <c r="C105" s="204" t="s">
        <v>114</v>
      </c>
      <c r="D105" s="16"/>
      <c r="E105" s="24">
        <v>111000</v>
      </c>
      <c r="F105" s="17" t="s">
        <v>52</v>
      </c>
      <c r="G105" s="24"/>
      <c r="H105" s="34"/>
      <c r="I105" s="25"/>
      <c r="J105" s="150" t="s">
        <v>139</v>
      </c>
      <c r="K105" s="150" t="s">
        <v>10</v>
      </c>
      <c r="L105" s="179"/>
      <c r="M105" s="136" t="s">
        <v>10</v>
      </c>
      <c r="N105" s="137" t="s">
        <v>10</v>
      </c>
      <c r="O105" s="198" t="s">
        <v>10</v>
      </c>
      <c r="P105" s="136" t="s">
        <v>415</v>
      </c>
      <c r="Q105" s="137" t="s">
        <v>525</v>
      </c>
      <c r="R105" s="17">
        <v>2</v>
      </c>
      <c r="S105" s="18" t="s">
        <v>292</v>
      </c>
      <c r="T105" s="17"/>
      <c r="U105" s="20" t="s">
        <v>291</v>
      </c>
      <c r="V105" s="20" t="s">
        <v>10</v>
      </c>
      <c r="W105" s="20" t="s">
        <v>11</v>
      </c>
      <c r="X105" s="20" t="s">
        <v>59</v>
      </c>
      <c r="Y105" s="21" t="s">
        <v>115</v>
      </c>
      <c r="Z105" s="22" t="s">
        <v>116</v>
      </c>
    </row>
    <row r="106" spans="1:27" s="23" customFormat="1" ht="11.25" customHeight="1">
      <c r="B106" s="135"/>
      <c r="C106" s="201"/>
      <c r="F106" s="135"/>
      <c r="G106" s="135"/>
      <c r="H106" s="135"/>
      <c r="I106" s="153"/>
      <c r="J106" s="161"/>
      <c r="K106" s="161"/>
      <c r="L106" s="151"/>
      <c r="M106" s="135"/>
      <c r="N106" s="153"/>
      <c r="O106" s="151"/>
      <c r="P106" s="153"/>
      <c r="Q106" s="151"/>
      <c r="R106" s="135"/>
      <c r="S106" s="135"/>
      <c r="T106" s="135"/>
      <c r="U106" s="135"/>
      <c r="V106" s="135"/>
      <c r="W106" s="135"/>
      <c r="X106" s="135"/>
      <c r="Y106" s="135"/>
      <c r="Z106" s="135"/>
      <c r="AA106" s="79"/>
    </row>
    <row r="107" spans="1:27" s="26" customFormat="1">
      <c r="A107" s="105" t="s">
        <v>35</v>
      </c>
      <c r="B107" s="29"/>
      <c r="C107" s="143"/>
      <c r="D107" s="106"/>
      <c r="E107" s="107"/>
      <c r="F107" s="111"/>
      <c r="G107" s="107"/>
      <c r="H107" s="107"/>
      <c r="I107" s="108"/>
      <c r="J107" s="154"/>
      <c r="K107" s="154"/>
      <c r="L107" s="181"/>
      <c r="M107" s="109"/>
      <c r="N107" s="106"/>
      <c r="O107" s="110"/>
      <c r="P107" s="109"/>
      <c r="Q107" s="110"/>
      <c r="R107" s="108"/>
      <c r="S107" s="108"/>
      <c r="T107" s="108"/>
      <c r="U107" s="28"/>
      <c r="V107" s="28"/>
      <c r="W107" s="28"/>
      <c r="X107" s="28"/>
      <c r="Y107" s="112"/>
      <c r="Z107" s="106"/>
    </row>
    <row r="108" spans="1:27" s="26" customFormat="1">
      <c r="A108" s="84" t="s">
        <v>36</v>
      </c>
      <c r="B108" s="10"/>
      <c r="C108" s="144"/>
      <c r="D108" s="11"/>
      <c r="E108" s="113"/>
      <c r="F108" s="115"/>
      <c r="G108" s="113"/>
      <c r="H108" s="113"/>
      <c r="I108" s="12"/>
      <c r="J108" s="155"/>
      <c r="K108" s="155"/>
      <c r="L108" s="118"/>
      <c r="M108" s="31"/>
      <c r="N108" s="119"/>
      <c r="O108" s="32"/>
      <c r="P108" s="31"/>
      <c r="Q108" s="32"/>
      <c r="R108" s="114"/>
      <c r="S108" s="114"/>
      <c r="T108" s="114"/>
      <c r="U108" s="8"/>
      <c r="V108" s="8"/>
      <c r="W108" s="8"/>
      <c r="X108" s="6"/>
      <c r="Y108" s="9"/>
      <c r="Z108" s="87"/>
    </row>
    <row r="109" spans="1:27" s="26" customFormat="1">
      <c r="A109" s="116"/>
      <c r="B109" s="10"/>
      <c r="C109" s="203" t="s">
        <v>106</v>
      </c>
      <c r="D109" s="11"/>
      <c r="E109" s="113" t="s">
        <v>398</v>
      </c>
      <c r="F109" s="115" t="s">
        <v>16</v>
      </c>
      <c r="G109" s="113"/>
      <c r="H109" s="113"/>
      <c r="I109" s="12">
        <v>18.7</v>
      </c>
      <c r="J109" s="155" t="s">
        <v>80</v>
      </c>
      <c r="K109" s="155" t="s">
        <v>10</v>
      </c>
      <c r="L109" s="118">
        <f>0.2884*I109</f>
        <v>5.3930799999999994</v>
      </c>
      <c r="M109" s="31" t="s">
        <v>79</v>
      </c>
      <c r="N109" s="119" t="s">
        <v>10</v>
      </c>
      <c r="O109" s="32" t="s">
        <v>10</v>
      </c>
      <c r="P109" s="31" t="s">
        <v>414</v>
      </c>
      <c r="Q109" s="32" t="s">
        <v>403</v>
      </c>
      <c r="R109" s="114">
        <v>7</v>
      </c>
      <c r="S109" s="114"/>
      <c r="T109" s="114" t="s">
        <v>107</v>
      </c>
      <c r="U109" s="8" t="s">
        <v>273</v>
      </c>
      <c r="V109" s="8" t="s">
        <v>264</v>
      </c>
      <c r="W109" s="8" t="s">
        <v>10</v>
      </c>
      <c r="X109" s="8" t="s">
        <v>10</v>
      </c>
      <c r="Y109" s="9" t="s">
        <v>81</v>
      </c>
      <c r="Z109" s="87"/>
    </row>
    <row r="110" spans="1:27" s="26" customFormat="1">
      <c r="A110" s="84" t="s">
        <v>37</v>
      </c>
      <c r="B110" s="10"/>
      <c r="C110" s="209"/>
      <c r="D110" s="11"/>
      <c r="E110" s="113"/>
      <c r="F110" s="115"/>
      <c r="G110" s="113"/>
      <c r="H110" s="113"/>
      <c r="I110" s="12"/>
      <c r="J110" s="155"/>
      <c r="K110" s="155"/>
      <c r="L110" s="118"/>
      <c r="M110" s="31"/>
      <c r="N110" s="119"/>
      <c r="O110" s="32"/>
      <c r="P110" s="31"/>
      <c r="Q110" s="32"/>
      <c r="R110" s="114"/>
      <c r="S110" s="114"/>
      <c r="T110" s="114"/>
      <c r="U110" s="8"/>
      <c r="V110" s="8"/>
      <c r="W110" s="8"/>
      <c r="X110" s="8"/>
      <c r="Y110" s="9"/>
      <c r="Z110" s="87"/>
    </row>
    <row r="111" spans="1:27" s="26" customFormat="1" ht="27" customHeight="1">
      <c r="A111" s="84"/>
      <c r="B111" s="10"/>
      <c r="C111" s="203" t="s">
        <v>395</v>
      </c>
      <c r="D111" s="11"/>
      <c r="E111" s="113">
        <v>35000</v>
      </c>
      <c r="F111" s="115" t="s">
        <v>398</v>
      </c>
      <c r="G111" s="113"/>
      <c r="H111" s="113"/>
      <c r="I111" s="12"/>
      <c r="J111" s="155" t="s">
        <v>132</v>
      </c>
      <c r="K111" s="155"/>
      <c r="L111" s="118"/>
      <c r="M111" s="31"/>
      <c r="N111" s="119"/>
      <c r="O111" s="32"/>
      <c r="P111" s="31"/>
      <c r="Q111" s="32"/>
      <c r="R111" s="114">
        <v>2</v>
      </c>
      <c r="S111" s="114"/>
      <c r="T111" s="114"/>
      <c r="U111" s="8" t="s">
        <v>283</v>
      </c>
      <c r="V111" s="8" t="s">
        <v>271</v>
      </c>
      <c r="W111" s="8"/>
      <c r="X111" s="8"/>
      <c r="Y111" s="9" t="s">
        <v>532</v>
      </c>
      <c r="Z111" s="87"/>
    </row>
    <row r="112" spans="1:27" s="30" customFormat="1" ht="26.25" customHeight="1">
      <c r="A112" s="84"/>
      <c r="B112" s="10"/>
      <c r="C112" s="203" t="s">
        <v>38</v>
      </c>
      <c r="D112" s="11"/>
      <c r="E112" s="113">
        <v>23443</v>
      </c>
      <c r="F112" s="6" t="s">
        <v>16</v>
      </c>
      <c r="G112" s="113"/>
      <c r="H112" s="113"/>
      <c r="I112" s="12">
        <v>17.7</v>
      </c>
      <c r="J112" s="117" t="s">
        <v>9</v>
      </c>
      <c r="K112" s="117" t="s">
        <v>10</v>
      </c>
      <c r="L112" s="118">
        <f t="shared" ref="L112:L122" si="4">0.2884*I112</f>
        <v>5.1046799999999992</v>
      </c>
      <c r="M112" s="31" t="s">
        <v>583</v>
      </c>
      <c r="N112" s="119" t="s">
        <v>185</v>
      </c>
      <c r="O112" s="32" t="s">
        <v>573</v>
      </c>
      <c r="P112" s="31" t="s">
        <v>408</v>
      </c>
      <c r="Q112" s="32" t="s">
        <v>403</v>
      </c>
      <c r="R112" s="6">
        <v>2</v>
      </c>
      <c r="S112" s="6" t="s">
        <v>409</v>
      </c>
      <c r="T112" s="6" t="s">
        <v>183</v>
      </c>
      <c r="U112" s="8" t="s">
        <v>265</v>
      </c>
      <c r="V112" s="8" t="s">
        <v>10</v>
      </c>
      <c r="W112" s="8" t="s">
        <v>11</v>
      </c>
      <c r="X112" s="8" t="s">
        <v>63</v>
      </c>
      <c r="Y112" s="9" t="s">
        <v>40</v>
      </c>
      <c r="Z112" s="117" t="s">
        <v>574</v>
      </c>
    </row>
    <row r="113" spans="1:26" s="30" customFormat="1" ht="26.25" customHeight="1">
      <c r="A113" s="84"/>
      <c r="B113" s="10"/>
      <c r="C113" s="203" t="s">
        <v>338</v>
      </c>
      <c r="D113" s="11"/>
      <c r="E113" s="113"/>
      <c r="F113" s="6"/>
      <c r="G113" s="113"/>
      <c r="H113" s="113"/>
      <c r="I113" s="12"/>
      <c r="J113" s="117" t="s">
        <v>39</v>
      </c>
      <c r="K113" s="117"/>
      <c r="L113" s="118"/>
      <c r="M113" s="31"/>
      <c r="N113" s="119"/>
      <c r="O113" s="32"/>
      <c r="P113" s="31" t="s">
        <v>580</v>
      </c>
      <c r="Q113" s="32"/>
      <c r="R113" s="6"/>
      <c r="S113" s="6" t="s">
        <v>581</v>
      </c>
      <c r="T113" s="6" t="s">
        <v>339</v>
      </c>
      <c r="U113" s="8"/>
      <c r="V113" s="8"/>
      <c r="W113" s="8"/>
      <c r="X113" s="8"/>
      <c r="Y113" s="9" t="s">
        <v>582</v>
      </c>
      <c r="Z113" s="6"/>
    </row>
    <row r="114" spans="1:26" s="26" customFormat="1" ht="25.5" customHeight="1">
      <c r="A114" s="2"/>
      <c r="B114" s="10"/>
      <c r="C114" s="203" t="s">
        <v>82</v>
      </c>
      <c r="D114" s="11"/>
      <c r="E114" s="113" t="s">
        <v>398</v>
      </c>
      <c r="F114" s="6" t="s">
        <v>16</v>
      </c>
      <c r="G114" s="113"/>
      <c r="H114" s="113"/>
      <c r="I114" s="12">
        <v>18.7</v>
      </c>
      <c r="J114" s="117" t="s">
        <v>80</v>
      </c>
      <c r="K114" s="117"/>
      <c r="L114" s="118">
        <f t="shared" si="4"/>
        <v>5.3930799999999994</v>
      </c>
      <c r="M114" s="31" t="s">
        <v>79</v>
      </c>
      <c r="N114" s="119"/>
      <c r="O114" s="32"/>
      <c r="P114" s="31"/>
      <c r="Q114" s="119"/>
      <c r="R114" s="6">
        <v>2</v>
      </c>
      <c r="S114" s="6"/>
      <c r="T114" s="6" t="s">
        <v>108</v>
      </c>
      <c r="U114" s="8" t="s">
        <v>273</v>
      </c>
      <c r="V114" s="8"/>
      <c r="W114" s="8" t="s">
        <v>264</v>
      </c>
      <c r="X114" s="8" t="s">
        <v>10</v>
      </c>
      <c r="Y114" s="9" t="s">
        <v>83</v>
      </c>
      <c r="Z114" s="2"/>
    </row>
    <row r="115" spans="1:26" s="26" customFormat="1" ht="25.5" customHeight="1">
      <c r="A115" s="2"/>
      <c r="B115" s="10"/>
      <c r="C115" s="203" t="s">
        <v>555</v>
      </c>
      <c r="D115" s="11"/>
      <c r="E115" s="113" t="s">
        <v>398</v>
      </c>
      <c r="F115" s="7" t="s">
        <v>16</v>
      </c>
      <c r="G115" s="113"/>
      <c r="H115" s="113"/>
      <c r="I115" s="12"/>
      <c r="J115" s="117" t="s">
        <v>132</v>
      </c>
      <c r="K115" s="117"/>
      <c r="L115" s="118"/>
      <c r="M115" s="31"/>
      <c r="N115" s="119"/>
      <c r="O115" s="32"/>
      <c r="P115" s="31" t="s">
        <v>480</v>
      </c>
      <c r="Q115" s="32"/>
      <c r="R115" s="6">
        <v>3</v>
      </c>
      <c r="S115" s="6" t="s">
        <v>556</v>
      </c>
      <c r="T115" s="6" t="s">
        <v>557</v>
      </c>
      <c r="U115" s="8"/>
      <c r="V115" s="8"/>
      <c r="W115" s="8"/>
      <c r="X115" s="8"/>
      <c r="Y115" s="9" t="s">
        <v>558</v>
      </c>
      <c r="Z115" s="2"/>
    </row>
    <row r="116" spans="1:26" s="26" customFormat="1" ht="25.5" customHeight="1">
      <c r="A116" s="2"/>
      <c r="B116" s="10"/>
      <c r="C116" s="209" t="s">
        <v>367</v>
      </c>
      <c r="D116" s="11"/>
      <c r="E116" s="113">
        <v>57233</v>
      </c>
      <c r="F116" s="7" t="s">
        <v>399</v>
      </c>
      <c r="G116" s="113"/>
      <c r="H116" s="113"/>
      <c r="I116" s="12"/>
      <c r="J116" s="117" t="s">
        <v>368</v>
      </c>
      <c r="K116" s="117"/>
      <c r="L116" s="118"/>
      <c r="M116" s="31"/>
      <c r="N116" s="119"/>
      <c r="O116" s="32"/>
      <c r="P116" s="31"/>
      <c r="Q116" s="32"/>
      <c r="R116" s="6">
        <v>2</v>
      </c>
      <c r="S116" s="6" t="s">
        <v>369</v>
      </c>
      <c r="T116" s="6" t="s">
        <v>370</v>
      </c>
      <c r="U116" s="8" t="s">
        <v>371</v>
      </c>
      <c r="V116" s="8" t="s">
        <v>361</v>
      </c>
      <c r="W116" s="8" t="s">
        <v>10</v>
      </c>
      <c r="X116" s="8" t="s">
        <v>10</v>
      </c>
      <c r="Y116" s="9" t="s">
        <v>350</v>
      </c>
      <c r="Z116" s="184" t="s">
        <v>372</v>
      </c>
    </row>
    <row r="117" spans="1:26" s="26" customFormat="1" ht="25.5" customHeight="1">
      <c r="A117" s="2"/>
      <c r="B117" s="10"/>
      <c r="C117" s="209" t="s">
        <v>357</v>
      </c>
      <c r="D117" s="11"/>
      <c r="E117" s="113">
        <v>82687</v>
      </c>
      <c r="F117" s="7" t="s">
        <v>399</v>
      </c>
      <c r="G117" s="113"/>
      <c r="H117" s="113"/>
      <c r="I117" s="12"/>
      <c r="J117" s="117" t="s">
        <v>358</v>
      </c>
      <c r="K117" s="117"/>
      <c r="L117" s="118"/>
      <c r="M117" s="31"/>
      <c r="N117" s="119"/>
      <c r="O117" s="32"/>
      <c r="P117" s="31"/>
      <c r="Q117" s="32"/>
      <c r="R117" s="6">
        <v>3</v>
      </c>
      <c r="S117" s="6" t="s">
        <v>359</v>
      </c>
      <c r="T117" s="6"/>
      <c r="U117" s="8" t="s">
        <v>360</v>
      </c>
      <c r="V117" s="8" t="s">
        <v>361</v>
      </c>
      <c r="W117" s="8" t="s">
        <v>10</v>
      </c>
      <c r="X117" s="8"/>
      <c r="Y117" s="9" t="s">
        <v>350</v>
      </c>
      <c r="Z117" s="184" t="s">
        <v>362</v>
      </c>
    </row>
    <row r="118" spans="1:26" s="26" customFormat="1" ht="25.5" customHeight="1">
      <c r="A118" s="2"/>
      <c r="B118" s="10"/>
      <c r="C118" s="209" t="s">
        <v>363</v>
      </c>
      <c r="D118" s="11"/>
      <c r="E118" s="113">
        <v>127425</v>
      </c>
      <c r="F118" s="7" t="s">
        <v>399</v>
      </c>
      <c r="G118" s="113"/>
      <c r="H118" s="113"/>
      <c r="I118" s="12"/>
      <c r="J118" s="117" t="s">
        <v>364</v>
      </c>
      <c r="K118" s="117"/>
      <c r="L118" s="118"/>
      <c r="M118" s="31"/>
      <c r="N118" s="119"/>
      <c r="O118" s="32"/>
      <c r="P118" s="31"/>
      <c r="Q118" s="32"/>
      <c r="R118" s="6" t="s">
        <v>365</v>
      </c>
      <c r="S118" s="6"/>
      <c r="T118" s="6"/>
      <c r="U118" s="8" t="s">
        <v>360</v>
      </c>
      <c r="V118" s="8" t="s">
        <v>361</v>
      </c>
      <c r="W118" s="8" t="s">
        <v>10</v>
      </c>
      <c r="X118" s="8"/>
      <c r="Y118" s="9" t="s">
        <v>350</v>
      </c>
      <c r="Z118" s="184" t="s">
        <v>366</v>
      </c>
    </row>
    <row r="119" spans="1:26" s="26" customFormat="1" ht="25.5" customHeight="1">
      <c r="A119" s="2"/>
      <c r="B119" s="10"/>
      <c r="C119" s="209" t="s">
        <v>349</v>
      </c>
      <c r="D119" s="11"/>
      <c r="E119" s="113">
        <v>36761</v>
      </c>
      <c r="F119" s="7" t="s">
        <v>399</v>
      </c>
      <c r="G119" s="113"/>
      <c r="H119" s="113"/>
      <c r="I119" s="12"/>
      <c r="J119" s="117" t="s">
        <v>355</v>
      </c>
      <c r="K119" s="117"/>
      <c r="L119" s="118"/>
      <c r="M119" s="31"/>
      <c r="N119" s="119"/>
      <c r="O119" s="32"/>
      <c r="P119" s="31"/>
      <c r="Q119" s="32"/>
      <c r="R119" s="6">
        <v>2</v>
      </c>
      <c r="S119" s="6" t="s">
        <v>351</v>
      </c>
      <c r="T119" s="6" t="s">
        <v>352</v>
      </c>
      <c r="U119" s="8" t="s">
        <v>353</v>
      </c>
      <c r="V119" s="8" t="s">
        <v>354</v>
      </c>
      <c r="W119" s="8" t="s">
        <v>10</v>
      </c>
      <c r="X119" s="8" t="s">
        <v>10</v>
      </c>
      <c r="Y119" s="9" t="s">
        <v>350</v>
      </c>
      <c r="Z119" s="184" t="s">
        <v>356</v>
      </c>
    </row>
    <row r="120" spans="1:26" s="26" customFormat="1" ht="25.5" customHeight="1">
      <c r="A120" s="2"/>
      <c r="B120" s="10"/>
      <c r="C120" s="203" t="s">
        <v>70</v>
      </c>
      <c r="D120" s="11"/>
      <c r="E120" s="113">
        <v>24752</v>
      </c>
      <c r="F120" s="7" t="s">
        <v>16</v>
      </c>
      <c r="G120" s="113"/>
      <c r="H120" s="113"/>
      <c r="I120" s="12">
        <v>17.7</v>
      </c>
      <c r="J120" s="117" t="s">
        <v>27</v>
      </c>
      <c r="K120" s="117"/>
      <c r="L120" s="118">
        <f t="shared" si="4"/>
        <v>5.1046799999999992</v>
      </c>
      <c r="M120" s="31" t="s">
        <v>583</v>
      </c>
      <c r="N120" s="119" t="s">
        <v>185</v>
      </c>
      <c r="O120" s="32" t="s">
        <v>335</v>
      </c>
      <c r="P120" s="31" t="s">
        <v>408</v>
      </c>
      <c r="Q120" s="32" t="s">
        <v>403</v>
      </c>
      <c r="R120" s="6">
        <v>2</v>
      </c>
      <c r="S120" s="6" t="s">
        <v>184</v>
      </c>
      <c r="T120" s="6" t="s">
        <v>183</v>
      </c>
      <c r="U120" s="8" t="s">
        <v>265</v>
      </c>
      <c r="V120" s="8" t="s">
        <v>10</v>
      </c>
      <c r="W120" s="8" t="s">
        <v>11</v>
      </c>
      <c r="X120" s="8"/>
      <c r="Y120" s="9" t="s">
        <v>254</v>
      </c>
      <c r="Z120" s="13" t="s">
        <v>325</v>
      </c>
    </row>
    <row r="121" spans="1:26" s="26" customFormat="1" ht="25.5">
      <c r="A121" s="2"/>
      <c r="B121" s="10"/>
      <c r="C121" s="203" t="s">
        <v>41</v>
      </c>
      <c r="D121" s="11"/>
      <c r="E121" s="113">
        <v>20300</v>
      </c>
      <c r="F121" s="6" t="s">
        <v>16</v>
      </c>
      <c r="G121" s="113"/>
      <c r="H121" s="113"/>
      <c r="I121" s="12">
        <v>15.5</v>
      </c>
      <c r="J121" s="117" t="s">
        <v>27</v>
      </c>
      <c r="K121" s="117" t="s">
        <v>10</v>
      </c>
      <c r="L121" s="118">
        <f t="shared" si="4"/>
        <v>4.4702000000000002</v>
      </c>
      <c r="M121" s="31"/>
      <c r="N121" s="119" t="s">
        <v>333</v>
      </c>
      <c r="O121" s="32" t="s">
        <v>332</v>
      </c>
      <c r="P121" s="31" t="s">
        <v>433</v>
      </c>
      <c r="Q121" s="119" t="s">
        <v>403</v>
      </c>
      <c r="R121" s="6">
        <v>2</v>
      </c>
      <c r="S121" s="6" t="s">
        <v>526</v>
      </c>
      <c r="T121" s="6" t="s">
        <v>434</v>
      </c>
      <c r="U121" s="8" t="s">
        <v>280</v>
      </c>
      <c r="V121" s="8"/>
      <c r="W121" s="8"/>
      <c r="X121" s="8" t="s">
        <v>59</v>
      </c>
      <c r="Y121" s="9" t="s">
        <v>28</v>
      </c>
      <c r="Z121" s="120"/>
    </row>
    <row r="122" spans="1:26" s="26" customFormat="1" ht="26.25" customHeight="1">
      <c r="A122" s="2"/>
      <c r="B122" s="10"/>
      <c r="C122" s="203" t="s">
        <v>305</v>
      </c>
      <c r="D122" s="11"/>
      <c r="E122" s="113"/>
      <c r="F122" s="7">
        <v>2015</v>
      </c>
      <c r="G122" s="113"/>
      <c r="H122" s="113"/>
      <c r="I122" s="12"/>
      <c r="J122" s="117" t="s">
        <v>10</v>
      </c>
      <c r="K122" s="117"/>
      <c r="L122" s="118">
        <f t="shared" si="4"/>
        <v>0</v>
      </c>
      <c r="M122" s="31"/>
      <c r="N122" s="119"/>
      <c r="O122" s="32"/>
      <c r="P122" s="31"/>
      <c r="Q122" s="32"/>
      <c r="R122" s="6">
        <v>2</v>
      </c>
      <c r="S122" s="6"/>
      <c r="T122" s="6"/>
      <c r="U122" s="8"/>
      <c r="V122" s="8"/>
      <c r="W122" s="8"/>
      <c r="X122" s="8"/>
      <c r="Y122" s="9" t="s">
        <v>306</v>
      </c>
      <c r="Z122" s="121" t="s">
        <v>560</v>
      </c>
    </row>
    <row r="123" spans="1:26" s="26" customFormat="1">
      <c r="A123" s="116" t="s">
        <v>591</v>
      </c>
      <c r="B123" s="10"/>
      <c r="C123" s="203"/>
      <c r="D123" s="11"/>
      <c r="E123" s="113"/>
      <c r="F123" s="7"/>
      <c r="G123" s="113"/>
      <c r="H123" s="113"/>
      <c r="I123" s="12"/>
      <c r="J123" s="117"/>
      <c r="K123" s="117"/>
      <c r="L123" s="118"/>
      <c r="M123" s="31"/>
      <c r="N123" s="119"/>
      <c r="O123" s="32"/>
      <c r="P123" s="31"/>
      <c r="Q123" s="32"/>
      <c r="R123" s="6"/>
      <c r="S123" s="6"/>
      <c r="T123" s="6"/>
      <c r="U123" s="8"/>
      <c r="V123" s="8"/>
      <c r="W123" s="8"/>
      <c r="X123" s="8"/>
      <c r="Y123" s="9"/>
      <c r="Z123" s="121"/>
    </row>
    <row r="124" spans="1:26" s="26" customFormat="1" ht="25.5">
      <c r="A124" s="122"/>
      <c r="B124" s="85"/>
      <c r="C124" s="145" t="s">
        <v>592</v>
      </c>
      <c r="D124" s="86"/>
      <c r="E124" s="123"/>
      <c r="F124" s="126" t="s">
        <v>593</v>
      </c>
      <c r="G124" s="123"/>
      <c r="H124" s="123"/>
      <c r="I124" s="124"/>
      <c r="J124" s="156"/>
      <c r="K124" s="156"/>
      <c r="L124" s="182"/>
      <c r="M124" s="88"/>
      <c r="N124" s="174"/>
      <c r="O124" s="125"/>
      <c r="P124" s="88"/>
      <c r="Q124" s="125"/>
      <c r="R124" s="124"/>
      <c r="S124" s="124"/>
      <c r="T124" s="124"/>
      <c r="U124" s="127"/>
      <c r="V124" s="127"/>
      <c r="W124" s="127"/>
      <c r="X124" s="127"/>
      <c r="Y124" s="128"/>
      <c r="Z124" s="129"/>
    </row>
    <row r="125" spans="1:26">
      <c r="D125" s="139"/>
    </row>
    <row r="126" spans="1:26">
      <c r="A126" t="s">
        <v>178</v>
      </c>
      <c r="D126" s="139"/>
    </row>
    <row r="127" spans="1:26">
      <c r="A127" t="s">
        <v>180</v>
      </c>
      <c r="D127" s="139"/>
    </row>
    <row r="128" spans="1:26">
      <c r="A128" t="s">
        <v>181</v>
      </c>
      <c r="D128" s="139"/>
    </row>
    <row r="129" spans="2:26">
      <c r="D129" s="139"/>
    </row>
    <row r="130" spans="2:26">
      <c r="B130"/>
      <c r="C130" s="202"/>
      <c r="D130" s="139"/>
      <c r="E130"/>
      <c r="F130"/>
      <c r="G130"/>
      <c r="H130"/>
      <c r="I130" s="158"/>
      <c r="J130" s="158"/>
      <c r="K130" s="158"/>
      <c r="L130"/>
      <c r="M130"/>
      <c r="N130" s="158"/>
      <c r="O130"/>
      <c r="P130"/>
      <c r="Q130"/>
      <c r="R130"/>
      <c r="S130"/>
      <c r="T130"/>
      <c r="U130"/>
      <c r="V130"/>
      <c r="W130"/>
      <c r="X130"/>
      <c r="Y130"/>
      <c r="Z130"/>
    </row>
    <row r="131" spans="2:26">
      <c r="B131"/>
      <c r="C131" s="202"/>
      <c r="D131" s="139"/>
      <c r="E131"/>
      <c r="F131"/>
      <c r="G131"/>
      <c r="H131"/>
      <c r="I131" s="158"/>
      <c r="J131" s="158"/>
      <c r="K131" s="158"/>
      <c r="L131"/>
      <c r="M131"/>
      <c r="N131" s="158"/>
      <c r="O131"/>
      <c r="P131"/>
      <c r="Q131"/>
      <c r="R131"/>
      <c r="S131"/>
      <c r="T131"/>
      <c r="U131"/>
      <c r="V131"/>
      <c r="W131"/>
      <c r="X131"/>
      <c r="Y131"/>
      <c r="Z131"/>
    </row>
    <row r="132" spans="2:26">
      <c r="B132"/>
      <c r="C132" s="202"/>
      <c r="D132" s="139"/>
      <c r="E132"/>
      <c r="F132"/>
      <c r="G132"/>
      <c r="H132"/>
      <c r="I132" s="158"/>
      <c r="J132" s="158"/>
      <c r="K132" s="158"/>
      <c r="L132"/>
      <c r="M132"/>
      <c r="N132" s="158"/>
      <c r="O132"/>
      <c r="P132"/>
      <c r="Q132"/>
      <c r="R132"/>
      <c r="S132"/>
      <c r="T132"/>
      <c r="U132"/>
      <c r="V132"/>
      <c r="W132"/>
      <c r="X132"/>
      <c r="Y132"/>
      <c r="Z132"/>
    </row>
    <row r="133" spans="2:26" ht="211.5" customHeight="1">
      <c r="B133"/>
      <c r="C133" s="202"/>
      <c r="D133" s="139"/>
      <c r="E133"/>
      <c r="F133"/>
      <c r="G133"/>
      <c r="H133"/>
      <c r="I133" s="158"/>
      <c r="J133" s="158"/>
      <c r="K133" s="158"/>
      <c r="L133"/>
      <c r="M133"/>
      <c r="N133" s="158"/>
      <c r="O133"/>
      <c r="P133"/>
      <c r="Q133"/>
      <c r="R133"/>
      <c r="S133"/>
      <c r="T133"/>
      <c r="U133"/>
      <c r="V133"/>
      <c r="W133"/>
      <c r="X133"/>
      <c r="Y133"/>
      <c r="Z133"/>
    </row>
    <row r="138" spans="2:26" ht="211.5" customHeight="1">
      <c r="B138"/>
      <c r="C138" s="202"/>
      <c r="E138"/>
      <c r="F138"/>
      <c r="G138"/>
      <c r="H138"/>
      <c r="I138" s="158"/>
      <c r="J138" s="158"/>
      <c r="K138" s="158"/>
      <c r="L138"/>
      <c r="M138"/>
      <c r="N138" s="158"/>
      <c r="O138"/>
      <c r="P138"/>
      <c r="Q138"/>
      <c r="R138"/>
      <c r="S138"/>
      <c r="T138"/>
      <c r="U138"/>
      <c r="V138"/>
      <c r="W138"/>
      <c r="X138"/>
      <c r="Y138"/>
      <c r="Z138"/>
    </row>
    <row r="143" spans="2:26" ht="210.75" customHeight="1">
      <c r="B143"/>
      <c r="C143" s="202"/>
      <c r="E143"/>
      <c r="F143"/>
      <c r="G143"/>
      <c r="H143"/>
      <c r="I143" s="158"/>
      <c r="J143" s="158"/>
      <c r="K143" s="158"/>
      <c r="L143"/>
      <c r="M143"/>
      <c r="N143" s="158"/>
      <c r="O143"/>
      <c r="P143"/>
      <c r="Q143"/>
      <c r="R143"/>
      <c r="S143"/>
      <c r="T143"/>
      <c r="U143"/>
      <c r="V143"/>
      <c r="W143"/>
      <c r="X143"/>
      <c r="Y143"/>
      <c r="Z143"/>
    </row>
    <row r="148" spans="2:26" ht="211.5" customHeight="1">
      <c r="B148"/>
      <c r="C148" s="202"/>
      <c r="D148"/>
      <c r="E148"/>
      <c r="Z148"/>
    </row>
    <row r="151" spans="2:26">
      <c r="B151"/>
      <c r="C151" s="202"/>
      <c r="D151"/>
      <c r="E151"/>
      <c r="I151" s="158"/>
      <c r="Z151"/>
    </row>
    <row r="156" spans="2:26">
      <c r="B156"/>
      <c r="C156" s="202"/>
      <c r="D156"/>
      <c r="E156"/>
      <c r="G156" s="5" t="s">
        <v>137</v>
      </c>
      <c r="U156"/>
      <c r="Z156"/>
    </row>
    <row r="160" spans="2:26">
      <c r="B160"/>
      <c r="C160" s="202"/>
      <c r="D160"/>
      <c r="E160"/>
      <c r="Y160"/>
      <c r="Z160"/>
    </row>
    <row r="194" spans="2:26">
      <c r="B194"/>
      <c r="C194" s="202"/>
      <c r="D194"/>
      <c r="E194"/>
      <c r="F194"/>
      <c r="G194"/>
      <c r="H194"/>
      <c r="I194" s="158"/>
      <c r="J194" s="158"/>
      <c r="K194" s="158"/>
      <c r="L194"/>
      <c r="M194"/>
      <c r="N194" s="158"/>
      <c r="O194"/>
      <c r="P194"/>
      <c r="Q194"/>
      <c r="R194"/>
      <c r="S194"/>
      <c r="T194"/>
      <c r="U194"/>
      <c r="V194"/>
      <c r="W194"/>
      <c r="X194"/>
      <c r="Y194"/>
      <c r="Z194"/>
    </row>
    <row r="225" spans="2:26">
      <c r="B225"/>
      <c r="C225" s="202"/>
      <c r="D225"/>
      <c r="E225"/>
      <c r="F225"/>
      <c r="G225"/>
      <c r="H225"/>
      <c r="I225" s="158"/>
      <c r="J225" s="158"/>
      <c r="K225" s="158"/>
      <c r="L225"/>
      <c r="M225"/>
      <c r="N225" s="158"/>
      <c r="O225"/>
      <c r="P225"/>
      <c r="Q225"/>
      <c r="R225"/>
      <c r="S225"/>
      <c r="T225"/>
      <c r="U225"/>
      <c r="V225"/>
      <c r="W225"/>
      <c r="X225"/>
      <c r="Y225"/>
      <c r="Z225"/>
    </row>
  </sheetData>
  <mergeCells count="15">
    <mergeCell ref="Z1:Z2"/>
    <mergeCell ref="R1:R2"/>
    <mergeCell ref="T1:T2"/>
    <mergeCell ref="X1:X2"/>
    <mergeCell ref="Y1:Y2"/>
    <mergeCell ref="U1:W1"/>
    <mergeCell ref="A1:A2"/>
    <mergeCell ref="S1:S2"/>
    <mergeCell ref="G1:H1"/>
    <mergeCell ref="B1:D2"/>
    <mergeCell ref="I1:L1"/>
    <mergeCell ref="M1:O1"/>
    <mergeCell ref="F1:F2"/>
    <mergeCell ref="E1:E2"/>
    <mergeCell ref="P1:Q1"/>
  </mergeCells>
  <conditionalFormatting sqref="A94:D94 Z94:XFD94 A91:XFD93 A89:B90 AB89:XFD90 A95:XFD106 L89:L90 A43:XFD88">
    <cfRule type="expression" dxfId="9" priority="14">
      <formula>MOD(ROW(),2)=0</formula>
    </cfRule>
  </conditionalFormatting>
  <conditionalFormatting sqref="A107:XFD112 A116:XFD124 A115:D115 Z115:XFD115 A114:XFD114 A113:I113 Z113:XFD113">
    <cfRule type="expression" dxfId="8" priority="8">
      <formula>MOD(ROW(),2)=0</formula>
    </cfRule>
  </conditionalFormatting>
  <conditionalFormatting sqref="A3:XFD8 A9:Y9 AA9:XFD9 A10:XFD42">
    <cfRule type="expression" dxfId="7" priority="6">
      <formula>MOD(ROW(),2)=0</formula>
    </cfRule>
  </conditionalFormatting>
  <conditionalFormatting sqref="E115:Y115">
    <cfRule type="expression" dxfId="6" priority="5">
      <formula>MOD(ROW(),2)=0</formula>
    </cfRule>
  </conditionalFormatting>
  <conditionalFormatting sqref="E94:Y94">
    <cfRule type="expression" dxfId="5" priority="4">
      <formula>MOD(ROW(),2)=0</formula>
    </cfRule>
  </conditionalFormatting>
  <conditionalFormatting sqref="Z9">
    <cfRule type="expression" dxfId="4" priority="3">
      <formula>MOD(ROW(),2)=0</formula>
    </cfRule>
  </conditionalFormatting>
  <conditionalFormatting sqref="J113:Y113">
    <cfRule type="expression" dxfId="3" priority="2">
      <formula>MOD(ROW(),2)=0</formula>
    </cfRule>
  </conditionalFormatting>
  <conditionalFormatting sqref="C89:K90 M89:AA90">
    <cfRule type="expression" dxfId="2" priority="1">
      <formula>MOD(ROW(),2)=0</formula>
    </cfRule>
  </conditionalFormatting>
  <hyperlinks>
    <hyperlink ref="Y11" r:id="rId1"/>
    <hyperlink ref="Y19" r:id="rId2"/>
    <hyperlink ref="Y21" r:id="rId3"/>
    <hyperlink ref="Y22" r:id="rId4"/>
    <hyperlink ref="Y24" r:id="rId5"/>
    <hyperlink ref="Y26" r:id="rId6"/>
    <hyperlink ref="Y27" r:id="rId7"/>
    <hyperlink ref="Y30" r:id="rId8"/>
    <hyperlink ref="Y112" r:id="rId9"/>
    <hyperlink ref="Y79" r:id="rId10"/>
    <hyperlink ref="Y78" r:id="rId11"/>
    <hyperlink ref="Y8" r:id="rId12"/>
    <hyperlink ref="Y121" r:id="rId13"/>
    <hyperlink ref="Y32" r:id="rId14"/>
    <hyperlink ref="Y42" r:id="rId15"/>
    <hyperlink ref="Y36" r:id="rId16"/>
    <hyperlink ref="Y77" r:id="rId17"/>
    <hyperlink ref="Y15" r:id="rId18"/>
    <hyperlink ref="Y98" r:id="rId19"/>
    <hyperlink ref="Y96" r:id="rId20"/>
    <hyperlink ref="Y84" r:id="rId21" location="page=/de/brand/de/neuwagen/tron/a3-sportback-e-tron.html"/>
    <hyperlink ref="Y99" r:id="rId22"/>
    <hyperlink ref="Y18" r:id="rId23"/>
    <hyperlink ref="Y104" r:id="rId24"/>
    <hyperlink ref="Y53" r:id="rId25"/>
    <hyperlink ref="Y64" r:id="rId26"/>
    <hyperlink ref="Y45" r:id="rId27"/>
    <hyperlink ref="Y81" r:id="rId28"/>
    <hyperlink ref="Y50" r:id="rId29"/>
    <hyperlink ref="Y12" r:id="rId30"/>
    <hyperlink ref="Y122" r:id="rId31"/>
    <hyperlink ref="Y23" r:id="rId32"/>
    <hyperlink ref="Y57" r:id="rId33"/>
    <hyperlink ref="Y20" r:id="rId34"/>
    <hyperlink ref="Y49" r:id="rId35"/>
    <hyperlink ref="Y48" r:id="rId36"/>
    <hyperlink ref="Y41" r:id="rId37"/>
    <hyperlink ref="Y62" r:id="rId38"/>
    <hyperlink ref="Y6" r:id="rId39"/>
    <hyperlink ref="Y5" r:id="rId40"/>
    <hyperlink ref="Y7" r:id="rId41"/>
    <hyperlink ref="Y72" r:id="rId42"/>
    <hyperlink ref="Y80" r:id="rId43"/>
    <hyperlink ref="Y94" r:id="rId44"/>
  </hyperlinks>
  <pageMargins left="0.7" right="0.7" top="0.78740157499999996" bottom="0.78740157499999996" header="0.3" footer="0.3"/>
  <pageSetup paperSize="9" orientation="portrait" r:id="rId45"/>
  <drawing r:id="rId46"/>
  <legacy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97</vt:i4>
      </vt:variant>
    </vt:vector>
  </HeadingPairs>
  <TitlesOfParts>
    <vt:vector size="98" baseType="lpstr">
      <vt:lpstr>Daten</vt:lpstr>
      <vt:lpstr>A</vt:lpstr>
      <vt:lpstr>ABT_Caddy</vt:lpstr>
      <vt:lpstr>Audi_A3_Sportback_e_tron_Plug_in</vt:lpstr>
      <vt:lpstr>Audi_A6_Hybrid</vt:lpstr>
      <vt:lpstr>Audi_A8_Hybrid</vt:lpstr>
      <vt:lpstr>Audi_Q5_Hybrid</vt:lpstr>
      <vt:lpstr>BMW_ActiveHybrid_3</vt:lpstr>
      <vt:lpstr>BMW_ActiveHybrid_5</vt:lpstr>
      <vt:lpstr>BMW_ActiveHybrid_7</vt:lpstr>
      <vt:lpstr>BMW_i3</vt:lpstr>
      <vt:lpstr>BMW_i8_Plug_in</vt:lpstr>
      <vt:lpstr>BMW_X5_Plug_in</vt:lpstr>
      <vt:lpstr>Bolloré_Bluecar</vt:lpstr>
      <vt:lpstr>Cadillac_ELR</vt:lpstr>
      <vt:lpstr>Carice_Mk1_Roadster</vt:lpstr>
      <vt:lpstr>Citroën_Berlingo_First_Electric</vt:lpstr>
      <vt:lpstr>Citroën_C_Zero</vt:lpstr>
      <vt:lpstr>Citroën_DS5_Hybrid</vt:lpstr>
      <vt:lpstr>City_Sax</vt:lpstr>
      <vt:lpstr>DELIVER</vt:lpstr>
      <vt:lpstr>Detroit_Electric_SP_01</vt:lpstr>
      <vt:lpstr>E_Wolf_Delta_2_Shuttle</vt:lpstr>
      <vt:lpstr>E_Wolf_Omega_0.7</vt:lpstr>
      <vt:lpstr>Fisker_Karma</vt:lpstr>
      <vt:lpstr>Ford_Focus_Electric</vt:lpstr>
      <vt:lpstr>German_E_Cars_CETOS</vt:lpstr>
      <vt:lpstr>German_E_Cars_STROMOS</vt:lpstr>
      <vt:lpstr>Honda_Jazz_Hybrid</vt:lpstr>
      <vt:lpstr>Honda_Urban_Hybrid</vt:lpstr>
      <vt:lpstr>Infiniti_Q50_Hybrid</vt:lpstr>
      <vt:lpstr>Infiniti_Q70_Hybrid</vt:lpstr>
      <vt:lpstr>Karabag_NEW_500E</vt:lpstr>
      <vt:lpstr>Kia_Optima</vt:lpstr>
      <vt:lpstr>Kia_Optima_T_Hybrid</vt:lpstr>
      <vt:lpstr>Kia_Soul_EV</vt:lpstr>
      <vt:lpstr>Lexus_CT_200h</vt:lpstr>
      <vt:lpstr>Lexus_GS_300h</vt:lpstr>
      <vt:lpstr>Lexus_GS_450h</vt:lpstr>
      <vt:lpstr>Lexus_IS_300h</vt:lpstr>
      <vt:lpstr>Lexus_LS_600h</vt:lpstr>
      <vt:lpstr>Lexus_NX_300h</vt:lpstr>
      <vt:lpstr>Lexus_RX_450h</vt:lpstr>
      <vt:lpstr>Mercdes_S_300_BlueTEC_Hybrid</vt:lpstr>
      <vt:lpstr>Mercedes_B_Klasse_electric_drive</vt:lpstr>
      <vt:lpstr>Mercedes_C300_BlueTec_Hybrid</vt:lpstr>
      <vt:lpstr>Mercedes_E_300_BlueTEC_Hybrid</vt:lpstr>
      <vt:lpstr>Mercedes_S_400_Hybrid</vt:lpstr>
      <vt:lpstr>Mercedes_S500_Plug_in</vt:lpstr>
      <vt:lpstr>Mercedes_SLS_AMG_electric_drive</vt:lpstr>
      <vt:lpstr>Mini_Superleggera</vt:lpstr>
      <vt:lpstr>Mitsubishi_i_MiEV</vt:lpstr>
      <vt:lpstr>Mitsubishi_Outlander_PHEV</vt:lpstr>
      <vt:lpstr>Mitsubishi_Outlander_PHEV_Plug_in</vt:lpstr>
      <vt:lpstr>Nissan_e_NV200</vt:lpstr>
      <vt:lpstr>Nissan_Leaf</vt:lpstr>
      <vt:lpstr>Opel_Ampera</vt:lpstr>
      <vt:lpstr>Pariss_Electric_Roadster</vt:lpstr>
      <vt:lpstr>Peugeot_508_RXH</vt:lpstr>
      <vt:lpstr>Peugeot_iOn</vt:lpstr>
      <vt:lpstr>Peugeot_Partner_Electric</vt:lpstr>
      <vt:lpstr>Peugeot_Quartz</vt:lpstr>
      <vt:lpstr>Peugoet_3008_Hybrid_4</vt:lpstr>
      <vt:lpstr>Peugoet_508_Hybrid_4</vt:lpstr>
      <vt:lpstr>Porsche_918_Spyder</vt:lpstr>
      <vt:lpstr>Porsche_Cayenne_S_Hybrid</vt:lpstr>
      <vt:lpstr>Porsche_Panamera</vt:lpstr>
      <vt:lpstr>Quant_e_Sportlimousine</vt:lpstr>
      <vt:lpstr>Range_Rover_Hybrid</vt:lpstr>
      <vt:lpstr>Renault_Fluence_Z.E.</vt:lpstr>
      <vt:lpstr>Renault_Kangoo_Maxi_Z.E.</vt:lpstr>
      <vt:lpstr>Renault_Kangoo_Z.E.</vt:lpstr>
      <vt:lpstr>Renault_Kwid</vt:lpstr>
      <vt:lpstr>Renault_Twizy_Z.E.</vt:lpstr>
      <vt:lpstr>Renault_ZOE</vt:lpstr>
      <vt:lpstr>Renovo_Coupé</vt:lpstr>
      <vt:lpstr>smart_forfour_electric_drive</vt:lpstr>
      <vt:lpstr>smart_fortwo_electric_drive</vt:lpstr>
      <vt:lpstr>streetscooter_compact</vt:lpstr>
      <vt:lpstr>Streetscooter_Work</vt:lpstr>
      <vt:lpstr>Tesla_Model_S__60_kWh</vt:lpstr>
      <vt:lpstr>Tesla_Model_X</vt:lpstr>
      <vt:lpstr>Tesla_Roadster</vt:lpstr>
      <vt:lpstr>Toyota_Auris</vt:lpstr>
      <vt:lpstr>Toyota_i_Road</vt:lpstr>
      <vt:lpstr>Toyota_Prius</vt:lpstr>
      <vt:lpstr>Toyota_Prius_Plus</vt:lpstr>
      <vt:lpstr>Volvo_V60_Plug_in</vt:lpstr>
      <vt:lpstr>Volvo_XC90_Plug_in</vt:lpstr>
      <vt:lpstr>VW_Cross_Blue</vt:lpstr>
      <vt:lpstr>VW_e_Up</vt:lpstr>
      <vt:lpstr>VW_Golf_Blue_e_Motion</vt:lpstr>
      <vt:lpstr>VW_Golf_GTE_Plug_in</vt:lpstr>
      <vt:lpstr>VW_Jetta_Hybrid</vt:lpstr>
      <vt:lpstr>VW_Passat_Plug_in</vt:lpstr>
      <vt:lpstr>VW_Touareg_Hybrid</vt:lpstr>
      <vt:lpstr>VW_XL_1</vt:lpstr>
      <vt:lpstr>Yaris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Rohs, Marvin;Oleff, Dominik</dc:creator>
  <cp:lastModifiedBy>HiWi</cp:lastModifiedBy>
  <dcterms:created xsi:type="dcterms:W3CDTF">2013-03-04T07:02:02Z</dcterms:created>
  <dcterms:modified xsi:type="dcterms:W3CDTF">2015-04-23T10:35:11Z</dcterms:modified>
</cp:coreProperties>
</file>